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4240" windowHeight="12300" firstSheet="3" activeTab="9"/>
  </bookViews>
  <sheets>
    <sheet name="4 квартал 2018" sheetId="1" r:id="rId1"/>
    <sheet name="1 квартал 2019" sheetId="2" r:id="rId2"/>
    <sheet name="2 квартал 2019" sheetId="3" r:id="rId3"/>
    <sheet name="3 квартал 2019" sheetId="4" r:id="rId4"/>
    <sheet name="4 квартал 2019" sheetId="5" r:id="rId5"/>
    <sheet name="1 квартал 2020" sheetId="6" r:id="rId6"/>
    <sheet name="2 квартал 2020" sheetId="7" r:id="rId7"/>
    <sheet name="3 квартал 2020" sheetId="8" r:id="rId8"/>
    <sheet name="4 квартал 2020" sheetId="10" r:id="rId9"/>
    <sheet name="1 квартал 2021" sheetId="9" r:id="rId10"/>
  </sheets>
  <externalReferences>
    <externalReference r:id="rId11"/>
  </externalReferences>
  <definedNames>
    <definedName name="org">[1]Титульный!$F$26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0"/>
  <c r="G10"/>
  <c r="D6"/>
  <c r="D5"/>
  <c r="G15" i="9" l="1"/>
  <c r="G10"/>
  <c r="D6"/>
  <c r="D5"/>
  <c r="G15" i="8" l="1"/>
  <c r="G10"/>
  <c r="D6"/>
  <c r="D5"/>
  <c r="G15" i="7" l="1"/>
  <c r="G10"/>
  <c r="D6"/>
  <c r="D5"/>
  <c r="G15" i="6" l="1"/>
  <c r="G10"/>
  <c r="D6"/>
  <c r="D5"/>
  <c r="E9" i="5" l="1"/>
  <c r="E8"/>
  <c r="E13"/>
  <c r="E13" i="4" l="1"/>
  <c r="E13" i="3" l="1"/>
  <c r="E13" i="2" l="1"/>
  <c r="E13" i="1"/>
</calcChain>
</file>

<file path=xl/comments1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<sst xmlns="http://schemas.openxmlformats.org/spreadsheetml/2006/main" count="260" uniqueCount="37">
  <si>
    <t>Форма 4.6 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МУП "Югорскэнергогаз"</t>
  </si>
  <si>
    <t xml:space="preserve"> за 4 квартал 2018 года</t>
  </si>
  <si>
    <t xml:space="preserve"> за 1 квартал 2019 года</t>
  </si>
  <si>
    <t>Параметры формы</t>
  </si>
  <si>
    <t>N п/п</t>
  </si>
  <si>
    <t>Наименование параметра</t>
  </si>
  <si>
    <t>Единица измерения</t>
  </si>
  <si>
    <t>Информация</t>
  </si>
  <si>
    <t>Количество поданных заявок</t>
  </si>
  <si>
    <t>ед.</t>
  </si>
  <si>
    <t>Количество исполненных заявок</t>
  </si>
  <si>
    <t>Количество заявок с решением об отказе в подключении</t>
  </si>
  <si>
    <t>Причины отказа в подключении</t>
  </si>
  <si>
    <t>x</t>
  </si>
  <si>
    <t>Резерв мощности системы теплоснабжения в течение квартала, в том числе:</t>
  </si>
  <si>
    <t>Гкал/час</t>
  </si>
  <si>
    <t>5.1</t>
  </si>
  <si>
    <t>- система теплоснабжения</t>
  </si>
  <si>
    <t xml:space="preserve"> за 2 квартал 2019 года</t>
  </si>
  <si>
    <t xml:space="preserve"> за 3 квартал 2019 года</t>
  </si>
  <si>
    <t xml:space="preserve"> за 4 квартал 2019 года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</si>
  <si>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</si>
  <si>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№ п/п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</si>
  <si>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</si>
  <si>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Описание параметров формы</t>
  </si>
  <si>
    <t>1</t>
  </si>
  <si>
    <t>2</t>
  </si>
  <si>
    <t>3</t>
  </si>
  <si>
    <t>ед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</si>
  <si>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</si>
  <si>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</si>
  <si>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</si>
  <si>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</si>
  <si>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</si>
  <si>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5.0</t>
  </si>
  <si>
    <t>Централизованная система теплоснабжения</t>
  </si>
  <si>
    <t>Добавить централизованную систему теплоснабжения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</si>
</sst>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2"/>
      <color theme="0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5">
    <xf numFmtId="0" fontId="0" fillId="0" borderId="0"/>
    <xf numFmtId="0" fontId="3" fillId="0" borderId="0"/>
    <xf numFmtId="0" fontId="10" fillId="0" borderId="0" applyBorder="0">
      <alignment horizontal="center" vertical="center" wrapText="1"/>
    </xf>
    <xf numFmtId="0" fontId="11" fillId="0" borderId="9" applyBorder="0">
      <alignment horizontal="center" vertical="center" wrapText="1"/>
    </xf>
    <xf numFmtId="49" fontId="7" fillId="0" borderId="0" applyBorder="0">
      <alignment vertical="top"/>
    </xf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Alignment="1" applyProtection="1">
      <alignment horizontal="center" vertical="center" wrapText="1"/>
    </xf>
    <xf numFmtId="49" fontId="7" fillId="0" borderId="5" xfId="1" applyNumberFormat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vertical="center" wrapText="1"/>
    </xf>
    <xf numFmtId="0" fontId="9" fillId="0" borderId="0" xfId="1" applyFont="1" applyFill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7" fillId="0" borderId="5" xfId="1" applyNumberFormat="1" applyFont="1" applyFill="1" applyBorder="1" applyAlignment="1" applyProtection="1">
      <alignment horizontal="left" vertical="center" wrapText="1"/>
      <protection locked="0"/>
    </xf>
    <xf numFmtId="4" fontId="7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0" xfId="1" applyFont="1" applyFill="1" applyBorder="1" applyAlignment="1" applyProtection="1">
      <alignment vertical="center" wrapText="1"/>
    </xf>
    <xf numFmtId="0" fontId="7" fillId="0" borderId="10" xfId="1" applyFont="1" applyFill="1" applyBorder="1" applyAlignment="1" applyProtection="1">
      <alignment vertical="center" wrapText="1"/>
    </xf>
    <xf numFmtId="0" fontId="7" fillId="0" borderId="13" xfId="1" applyFont="1" applyFill="1" applyBorder="1" applyAlignment="1" applyProtection="1">
      <alignment vertical="center" wrapText="1"/>
    </xf>
    <xf numFmtId="49" fontId="13" fillId="0" borderId="8" xfId="4" applyFont="1" applyFill="1" applyBorder="1" applyAlignment="1" applyProtection="1">
      <alignment horizontal="left" vertical="center" indent="1"/>
    </xf>
    <xf numFmtId="0" fontId="7" fillId="0" borderId="8" xfId="1" applyFont="1" applyFill="1" applyBorder="1" applyAlignment="1" applyProtection="1">
      <alignment vertical="center" wrapText="1"/>
    </xf>
    <xf numFmtId="0" fontId="7" fillId="0" borderId="4" xfId="3" applyFont="1" applyFill="1" applyBorder="1" applyAlignment="1" applyProtection="1">
      <alignment horizontal="left" vertical="top" wrapText="1"/>
    </xf>
    <xf numFmtId="0" fontId="7" fillId="0" borderId="4" xfId="3" applyFont="1" applyFill="1" applyBorder="1" applyAlignment="1" applyProtection="1">
      <alignment horizontal="center" vertical="center" wrapText="1"/>
    </xf>
    <xf numFmtId="49" fontId="8" fillId="0" borderId="4" xfId="3" applyNumberFormat="1" applyFont="1" applyFill="1" applyBorder="1" applyAlignment="1" applyProtection="1">
      <alignment horizontal="center" vertical="center" wrapText="1"/>
    </xf>
    <xf numFmtId="0" fontId="8" fillId="0" borderId="4" xfId="3" applyNumberFormat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left" vertical="center" wrapText="1"/>
    </xf>
    <xf numFmtId="3" fontId="7" fillId="0" borderId="4" xfId="1" applyNumberFormat="1" applyFont="1" applyFill="1" applyBorder="1" applyAlignment="1" applyProtection="1">
      <alignment vertical="center" wrapText="1"/>
      <protection locked="0"/>
    </xf>
    <xf numFmtId="0" fontId="7" fillId="0" borderId="4" xfId="1" applyFont="1" applyFill="1" applyBorder="1" applyAlignment="1" applyProtection="1">
      <alignment horizontal="left" vertical="center" wrapText="1"/>
    </xf>
    <xf numFmtId="49" fontId="7" fillId="0" borderId="4" xfId="1" applyNumberFormat="1" applyFont="1" applyFill="1" applyBorder="1" applyAlignment="1" applyProtection="1">
      <alignment horizontal="left" vertical="center" wrapTex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</xf>
    <xf numFmtId="0" fontId="7" fillId="0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49" fontId="7" fillId="0" borderId="4" xfId="1" applyNumberFormat="1" applyFont="1" applyFill="1" applyBorder="1" applyAlignment="1" applyProtection="1">
      <alignment horizontal="left" vertical="center" wrapText="1" indent="1"/>
      <protection locked="0"/>
    </xf>
    <xf numFmtId="4" fontId="7" fillId="0" borderId="4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4" xfId="3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2" xfId="1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left" vertical="center" wrapText="1"/>
    </xf>
    <xf numFmtId="0" fontId="7" fillId="0" borderId="8" xfId="2" applyFont="1" applyFill="1" applyBorder="1" applyAlignment="1" applyProtection="1">
      <alignment horizontal="left" vertical="center" wrapText="1"/>
    </xf>
  </cellXfs>
  <cellStyles count="5">
    <cellStyle name="Заголовок" xfId="2"/>
    <cellStyle name="ЗаголовокСтолбца" xfId="3"/>
    <cellStyle name="Обычный" xfId="0" builtinId="0"/>
    <cellStyle name="Обычный 3" xfId="4"/>
    <cellStyle name="Обычный_Мониторинг инвестици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50DCA7A5-AED2-4CCA-B919-98DF6CF5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FB826E9C-8C6A-4CAD-A136-50E601F91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1F933175-FF5F-48F4-9148-76A32B115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7961FD93-BD77-4513-95AC-45C1C90B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586DA3EC-9CFA-47F7-BF1C-3954C83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7DA446E6-3559-463F-AE4E-E856FE01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586DA3EC-9CFA-47F7-BF1C-3954C83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7DA446E6-3559-463F-AE4E-E856FE016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20\FAS.JKH.OPEN.INFO.QUARTER\1%20&#1082;&#1074;&#1072;&#1088;&#1090;&#1072;&#1083;%202020\FAS.JKH.OPEN.INFO.QUARTER.WARM(v1.1)%201%20&#1082;&#1074;%202020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4.4"/>
      <sheetName val="Форма 1.0.1 | Форма 4.4"/>
      <sheetName val="Форма 1.0.1 | Форма 4.6"/>
      <sheetName val="Форма 4.6"/>
      <sheetName val="Сведения об изменении"/>
      <sheetName val="Форма 1.0.2"/>
      <sheetName val="Комментарии"/>
      <sheetName val="Проверка"/>
      <sheetName val="modProv"/>
      <sheetName val="modReestr"/>
      <sheetName val="AllSheetsInThisWorkbook"/>
      <sheetName val="TEHSHEET"/>
      <sheetName val="modCheckCyan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4"/>
      <sheetName val="modList05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QUARTER"/>
    </sheetNames>
    <definedNames>
      <definedName name="modInfo.FREEZE_PANES_STATIC"/>
    </definedNames>
    <sheetDataSet>
      <sheetData sheetId="0"/>
      <sheetData sheetId="1"/>
      <sheetData sheetId="2">
        <row r="5">
          <cell r="E5" t="str">
    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    </cell>
        </row>
        <row r="26">
          <cell r="F26" t="str">
            <v>Муниципальное унитарное предприятие "Югорскэнергогаз"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8"/>
  <sheetViews>
    <sheetView workbookViewId="0">
      <selection activeCell="B1" sqref="B1:E1048576"/>
    </sheetView>
  </sheetViews>
  <sheetFormatPr defaultRowHeight="15.7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  <col min="6" max="6" width="9.140625" style="1"/>
  </cols>
  <sheetData>
    <row r="2" spans="2:5" ht="67.5" customHeight="1">
      <c r="B2" s="52" t="s">
        <v>0</v>
      </c>
      <c r="C2" s="52"/>
      <c r="D2" s="52"/>
      <c r="E2" s="52"/>
    </row>
    <row r="3" spans="2:5">
      <c r="B3" s="2"/>
      <c r="C3" s="2"/>
      <c r="D3" s="2"/>
      <c r="E3" s="2"/>
    </row>
    <row r="4" spans="2:5">
      <c r="B4" s="52" t="s">
        <v>1</v>
      </c>
      <c r="C4" s="52"/>
      <c r="D4" s="52"/>
      <c r="E4" s="52"/>
    </row>
    <row r="5" spans="2:5">
      <c r="B5" s="3"/>
    </row>
    <row r="6" spans="2:5">
      <c r="B6" s="53" t="s">
        <v>3</v>
      </c>
      <c r="C6" s="54"/>
      <c r="D6" s="54"/>
      <c r="E6" s="55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3</v>
      </c>
    </row>
    <row r="9" spans="2:5" ht="31.5">
      <c r="B9" s="4">
        <v>2</v>
      </c>
      <c r="C9" s="6" t="s">
        <v>10</v>
      </c>
      <c r="D9" s="5" t="s">
        <v>9</v>
      </c>
      <c r="E9" s="5">
        <v>2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5"/>
      <c r="E12" s="5"/>
    </row>
    <row r="13" spans="2:5" ht="47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>
      <c r="B14" s="4"/>
      <c r="C14" s="6"/>
      <c r="D14" s="5"/>
      <c r="E14" s="5"/>
    </row>
    <row r="15" spans="2:5">
      <c r="B15" s="4" t="s">
        <v>16</v>
      </c>
      <c r="C15" s="6" t="s">
        <v>17</v>
      </c>
      <c r="D15" s="5" t="s">
        <v>15</v>
      </c>
      <c r="E15" s="5">
        <v>100</v>
      </c>
    </row>
    <row r="16" spans="2:5">
      <c r="B16" s="4"/>
      <c r="C16" s="6"/>
      <c r="D16" s="5"/>
      <c r="E16" s="7"/>
    </row>
    <row r="17" spans="2:2">
      <c r="B17" s="3"/>
    </row>
    <row r="18" spans="2:2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8"/>
  <sheetViews>
    <sheetView tabSelected="1" topLeftCell="A4" workbookViewId="0">
      <selection activeCell="O8" sqref="O8"/>
    </sheetView>
  </sheetViews>
  <sheetFormatPr defaultColWidth="10.5703125" defaultRowHeight="1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>
      <c r="C1" s="11"/>
      <c r="G1" s="10">
        <v>4</v>
      </c>
      <c r="R1" s="12"/>
    </row>
    <row r="2" spans="1:18" ht="68.25" hidden="1" customHeight="1">
      <c r="D2" s="16"/>
      <c r="E2" s="25"/>
      <c r="F2" s="17" t="s">
        <v>15</v>
      </c>
      <c r="G2" s="26"/>
      <c r="H2" s="18" t="s">
        <v>21</v>
      </c>
    </row>
    <row r="3" spans="1:18" s="10" customFormat="1" hidden="1">
      <c r="C3" s="11"/>
      <c r="R3" s="12"/>
    </row>
    <row r="4" spans="1:18" ht="15.75" customHeight="1">
      <c r="C4" s="20"/>
      <c r="D4" s="21"/>
      <c r="E4" s="21"/>
      <c r="F4" s="21"/>
      <c r="G4" s="21"/>
    </row>
    <row r="5" spans="1:18" ht="24.75" customHeight="1">
      <c r="C5" s="20"/>
      <c r="D5" s="60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60"/>
      <c r="F5" s="60"/>
      <c r="G5" s="60"/>
      <c r="H5" s="22"/>
    </row>
    <row r="6" spans="1:18" ht="15.75" customHeight="1">
      <c r="C6" s="20"/>
      <c r="D6" s="61" t="str">
        <f>IF(org=0,"Не определено",org)</f>
        <v>Муниципальное унитарное предприятие "Югорскэнергогаз"</v>
      </c>
      <c r="E6" s="61"/>
      <c r="F6" s="61"/>
      <c r="G6" s="61"/>
      <c r="H6" s="22"/>
    </row>
    <row r="7" spans="1:18">
      <c r="C7" s="20"/>
      <c r="D7" s="21"/>
      <c r="E7" s="21"/>
      <c r="F7" s="21"/>
      <c r="G7" s="22">
        <v>22</v>
      </c>
    </row>
    <row r="8" spans="1:18" ht="112.5">
      <c r="C8" s="20"/>
      <c r="D8" s="56" t="s">
        <v>22</v>
      </c>
      <c r="E8" s="57" t="s">
        <v>5</v>
      </c>
      <c r="F8" s="57" t="s">
        <v>6</v>
      </c>
      <c r="G8" s="32" t="s">
        <v>23</v>
      </c>
      <c r="H8" s="58" t="s">
        <v>24</v>
      </c>
    </row>
    <row r="9" spans="1:18">
      <c r="C9" s="20"/>
      <c r="D9" s="56"/>
      <c r="E9" s="57"/>
      <c r="F9" s="57"/>
      <c r="G9" s="49" t="s">
        <v>7</v>
      </c>
      <c r="H9" s="59"/>
    </row>
    <row r="10" spans="1:18" hidden="1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>
      <c r="A11" s="14"/>
      <c r="C11" s="23"/>
      <c r="D11" s="48">
        <v>1</v>
      </c>
      <c r="E11" s="37" t="s">
        <v>8</v>
      </c>
      <c r="F11" s="48" t="s">
        <v>28</v>
      </c>
      <c r="G11" s="38">
        <v>0</v>
      </c>
      <c r="H11" s="28" t="s">
        <v>29</v>
      </c>
    </row>
    <row r="12" spans="1:18" ht="22.5">
      <c r="A12" s="14"/>
      <c r="C12" s="23"/>
      <c r="D12" s="48">
        <v>2</v>
      </c>
      <c r="E12" s="39" t="s">
        <v>10</v>
      </c>
      <c r="F12" s="48" t="s">
        <v>28</v>
      </c>
      <c r="G12" s="38">
        <v>0</v>
      </c>
      <c r="H12" s="28" t="s">
        <v>30</v>
      </c>
    </row>
    <row r="13" spans="1:18" ht="22.5">
      <c r="A13" s="14"/>
      <c r="C13" s="23"/>
      <c r="D13" s="48">
        <v>3</v>
      </c>
      <c r="E13" s="39" t="s">
        <v>11</v>
      </c>
      <c r="F13" s="48" t="s">
        <v>28</v>
      </c>
      <c r="G13" s="38">
        <v>0</v>
      </c>
      <c r="H13" s="28" t="s">
        <v>31</v>
      </c>
    </row>
    <row r="14" spans="1:18" ht="45">
      <c r="A14" s="14"/>
      <c r="C14" s="23"/>
      <c r="D14" s="48">
        <v>4</v>
      </c>
      <c r="E14" s="39" t="s">
        <v>12</v>
      </c>
      <c r="F14" s="48" t="s">
        <v>13</v>
      </c>
      <c r="G14" s="40"/>
      <c r="H14" s="28" t="s">
        <v>32</v>
      </c>
    </row>
    <row r="15" spans="1:18" ht="67.5">
      <c r="A15" s="14"/>
      <c r="C15" s="23"/>
      <c r="D15" s="48">
        <v>5</v>
      </c>
      <c r="E15" s="39" t="s">
        <v>14</v>
      </c>
      <c r="F15" s="48" t="s">
        <v>15</v>
      </c>
      <c r="G15" s="41">
        <f>SUM(G16:G18)</f>
        <v>87.07</v>
      </c>
      <c r="H15" s="28" t="s">
        <v>33</v>
      </c>
    </row>
    <row r="16" spans="1:18" hidden="1">
      <c r="D16" s="42" t="s">
        <v>34</v>
      </c>
      <c r="E16" s="39"/>
      <c r="F16" s="42"/>
      <c r="G16" s="42"/>
    </row>
    <row r="17" spans="1:18" ht="56.25">
      <c r="C17" s="24"/>
      <c r="D17" s="43" t="s">
        <v>16</v>
      </c>
      <c r="E17" s="44" t="s">
        <v>35</v>
      </c>
      <c r="F17" s="48" t="s">
        <v>15</v>
      </c>
      <c r="G17" s="45">
        <v>87.07</v>
      </c>
      <c r="H17" s="28" t="s">
        <v>21</v>
      </c>
    </row>
    <row r="18" spans="1:18" ht="11.25" hidden="1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H8:H9"/>
    <mergeCell ref="D5:G5"/>
    <mergeCell ref="D6:G6"/>
    <mergeCell ref="D8:D9"/>
    <mergeCell ref="E8:E9"/>
    <mergeCell ref="F8:F9"/>
  </mergeCells>
  <dataValidations count="4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2 E17 G14">
      <formula1>900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8"/>
  <sheetViews>
    <sheetView workbookViewId="0">
      <selection activeCell="B1" sqref="B1:E1048576"/>
    </sheetView>
  </sheetViews>
  <sheetFormatPr defaultRowHeight="15.7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2.25" customHeight="1">
      <c r="B2" s="52" t="s">
        <v>0</v>
      </c>
      <c r="C2" s="52"/>
      <c r="D2" s="52"/>
      <c r="E2" s="52"/>
    </row>
    <row r="3" spans="2:5">
      <c r="B3" s="2"/>
      <c r="C3" s="2"/>
      <c r="D3" s="2"/>
      <c r="E3" s="2"/>
    </row>
    <row r="4" spans="2:5">
      <c r="B4" s="52" t="s">
        <v>2</v>
      </c>
      <c r="C4" s="52"/>
      <c r="D4" s="52"/>
      <c r="E4" s="52"/>
    </row>
    <row r="5" spans="2:5">
      <c r="B5" s="3"/>
    </row>
    <row r="6" spans="2:5">
      <c r="B6" s="53" t="s">
        <v>3</v>
      </c>
      <c r="C6" s="54"/>
      <c r="D6" s="54"/>
      <c r="E6" s="55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0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5"/>
      <c r="E12" s="5"/>
    </row>
    <row r="13" spans="2:5" ht="47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>
      <c r="B14" s="4"/>
      <c r="C14" s="6"/>
      <c r="D14" s="5"/>
      <c r="E14" s="5"/>
    </row>
    <row r="15" spans="2:5">
      <c r="B15" s="4" t="s">
        <v>16</v>
      </c>
      <c r="C15" s="6" t="s">
        <v>17</v>
      </c>
      <c r="D15" s="5" t="s">
        <v>15</v>
      </c>
      <c r="E15" s="5">
        <v>100</v>
      </c>
    </row>
    <row r="16" spans="2:5">
      <c r="B16" s="4"/>
      <c r="C16" s="6"/>
      <c r="D16" s="5"/>
      <c r="E16" s="7"/>
    </row>
    <row r="17" spans="2:2">
      <c r="B17" s="3"/>
    </row>
    <row r="18" spans="2:2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8"/>
  <sheetViews>
    <sheetView workbookViewId="0">
      <selection activeCell="E12" sqref="E12"/>
    </sheetView>
  </sheetViews>
  <sheetFormatPr defaultRowHeight="15.7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3" customHeight="1">
      <c r="B2" s="52" t="s">
        <v>0</v>
      </c>
      <c r="C2" s="52"/>
      <c r="D2" s="52"/>
      <c r="E2" s="52"/>
    </row>
    <row r="3" spans="2:5">
      <c r="B3" s="2"/>
      <c r="C3" s="2"/>
      <c r="D3" s="2"/>
      <c r="E3" s="2"/>
    </row>
    <row r="4" spans="2:5">
      <c r="B4" s="52" t="s">
        <v>18</v>
      </c>
      <c r="C4" s="52"/>
      <c r="D4" s="52"/>
      <c r="E4" s="52"/>
    </row>
    <row r="5" spans="2:5">
      <c r="B5" s="3"/>
    </row>
    <row r="6" spans="2:5">
      <c r="B6" s="53" t="s">
        <v>3</v>
      </c>
      <c r="C6" s="54"/>
      <c r="D6" s="54"/>
      <c r="E6" s="55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2</v>
      </c>
    </row>
    <row r="9" spans="2:5" ht="31.5">
      <c r="B9" s="4">
        <v>2</v>
      </c>
      <c r="C9" s="6" t="s">
        <v>10</v>
      </c>
      <c r="D9" s="5" t="s">
        <v>9</v>
      </c>
      <c r="E9" s="5">
        <v>0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5"/>
      <c r="E12" s="5"/>
    </row>
    <row r="13" spans="2:5" ht="47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>
      <c r="B14" s="4"/>
      <c r="C14" s="6"/>
      <c r="D14" s="5"/>
      <c r="E14" s="5"/>
    </row>
    <row r="15" spans="2:5">
      <c r="B15" s="4" t="s">
        <v>16</v>
      </c>
      <c r="C15" s="6" t="s">
        <v>17</v>
      </c>
      <c r="D15" s="5" t="s">
        <v>15</v>
      </c>
      <c r="E15" s="5">
        <v>100</v>
      </c>
    </row>
    <row r="16" spans="2:5">
      <c r="B16" s="4"/>
      <c r="C16" s="6"/>
      <c r="D16" s="5"/>
      <c r="E16" s="7"/>
    </row>
    <row r="17" spans="2:2">
      <c r="B17" s="3"/>
    </row>
    <row r="18" spans="2:2">
      <c r="B18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B1" sqref="B1:E1048576"/>
    </sheetView>
  </sheetViews>
  <sheetFormatPr defaultRowHeight="15.7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3" customHeight="1">
      <c r="B2" s="52" t="s">
        <v>0</v>
      </c>
      <c r="C2" s="52"/>
      <c r="D2" s="52"/>
      <c r="E2" s="52"/>
    </row>
    <row r="3" spans="2:5">
      <c r="B3" s="8"/>
      <c r="C3" s="8"/>
      <c r="D3" s="8"/>
      <c r="E3" s="8"/>
    </row>
    <row r="4" spans="2:5">
      <c r="B4" s="52" t="s">
        <v>19</v>
      </c>
      <c r="C4" s="52"/>
      <c r="D4" s="52"/>
      <c r="E4" s="52"/>
    </row>
    <row r="5" spans="2:5">
      <c r="B5" s="3"/>
    </row>
    <row r="6" spans="2:5">
      <c r="B6" s="53" t="s">
        <v>3</v>
      </c>
      <c r="C6" s="54"/>
      <c r="D6" s="54"/>
      <c r="E6" s="55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v>6</v>
      </c>
    </row>
    <row r="9" spans="2:5" ht="31.5">
      <c r="B9" s="4">
        <v>2</v>
      </c>
      <c r="C9" s="6" t="s">
        <v>10</v>
      </c>
      <c r="D9" s="5" t="s">
        <v>9</v>
      </c>
      <c r="E9" s="5">
        <v>2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5"/>
      <c r="E12" s="5"/>
    </row>
    <row r="13" spans="2:5" ht="47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>
      <c r="B14" s="4"/>
      <c r="C14" s="6"/>
      <c r="D14" s="5"/>
      <c r="E14" s="5"/>
    </row>
    <row r="15" spans="2:5">
      <c r="B15" s="4" t="s">
        <v>16</v>
      </c>
      <c r="C15" s="6" t="s">
        <v>17</v>
      </c>
      <c r="D15" s="5" t="s">
        <v>15</v>
      </c>
      <c r="E15" s="5">
        <v>100</v>
      </c>
    </row>
    <row r="16" spans="2:5" s="1" customFormat="1">
      <c r="B16" s="3"/>
    </row>
    <row r="17" spans="2:2" s="1" customFormat="1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17"/>
  <sheetViews>
    <sheetView workbookViewId="0">
      <selection activeCell="I13" sqref="I13"/>
    </sheetView>
  </sheetViews>
  <sheetFormatPr defaultRowHeight="15.75"/>
  <cols>
    <col min="2" max="2" width="4.7109375" style="1" bestFit="1" customWidth="1"/>
    <col min="3" max="3" width="29.5703125" style="1" customWidth="1"/>
    <col min="4" max="4" width="11.28515625" style="1" bestFit="1" customWidth="1"/>
    <col min="5" max="5" width="22.42578125" style="1" customWidth="1"/>
  </cols>
  <sheetData>
    <row r="2" spans="2:5" ht="68.25" customHeight="1">
      <c r="B2" s="52" t="s">
        <v>0</v>
      </c>
      <c r="C2" s="52"/>
      <c r="D2" s="52"/>
      <c r="E2" s="52"/>
    </row>
    <row r="3" spans="2:5">
      <c r="B3" s="9"/>
      <c r="C3" s="9"/>
      <c r="D3" s="9"/>
      <c r="E3" s="9"/>
    </row>
    <row r="4" spans="2:5">
      <c r="B4" s="52" t="s">
        <v>20</v>
      </c>
      <c r="C4" s="52"/>
      <c r="D4" s="52"/>
      <c r="E4" s="52"/>
    </row>
    <row r="5" spans="2:5">
      <c r="B5" s="3"/>
    </row>
    <row r="6" spans="2:5">
      <c r="B6" s="53" t="s">
        <v>3</v>
      </c>
      <c r="C6" s="54"/>
      <c r="D6" s="54"/>
      <c r="E6" s="55"/>
    </row>
    <row r="7" spans="2:5" ht="31.5">
      <c r="B7" s="4" t="s">
        <v>4</v>
      </c>
      <c r="C7" s="5" t="s">
        <v>5</v>
      </c>
      <c r="D7" s="5" t="s">
        <v>6</v>
      </c>
      <c r="E7" s="5" t="s">
        <v>7</v>
      </c>
    </row>
    <row r="8" spans="2:5" ht="31.5">
      <c r="B8" s="4">
        <v>1</v>
      </c>
      <c r="C8" s="6" t="s">
        <v>8</v>
      </c>
      <c r="D8" s="5" t="s">
        <v>9</v>
      </c>
      <c r="E8" s="5">
        <f>4</f>
        <v>4</v>
      </c>
    </row>
    <row r="9" spans="2:5" ht="31.5">
      <c r="B9" s="4">
        <v>2</v>
      </c>
      <c r="C9" s="6" t="s">
        <v>10</v>
      </c>
      <c r="D9" s="5" t="s">
        <v>9</v>
      </c>
      <c r="E9" s="5">
        <f>4</f>
        <v>4</v>
      </c>
    </row>
    <row r="10" spans="2:5" ht="47.25">
      <c r="B10" s="4">
        <v>3</v>
      </c>
      <c r="C10" s="6" t="s">
        <v>11</v>
      </c>
      <c r="D10" s="5" t="s">
        <v>9</v>
      </c>
      <c r="E10" s="5">
        <v>0</v>
      </c>
    </row>
    <row r="11" spans="2:5" ht="31.5">
      <c r="B11" s="4">
        <v>4</v>
      </c>
      <c r="C11" s="6" t="s">
        <v>12</v>
      </c>
      <c r="D11" s="5" t="s">
        <v>13</v>
      </c>
      <c r="E11" s="5"/>
    </row>
    <row r="12" spans="2:5">
      <c r="B12" s="4"/>
      <c r="C12" s="6"/>
      <c r="D12" s="5"/>
      <c r="E12" s="5"/>
    </row>
    <row r="13" spans="2:5" ht="47.25">
      <c r="B13" s="4">
        <v>5</v>
      </c>
      <c r="C13" s="6" t="s">
        <v>14</v>
      </c>
      <c r="D13" s="5" t="s">
        <v>15</v>
      </c>
      <c r="E13" s="5">
        <f>E15</f>
        <v>100</v>
      </c>
    </row>
    <row r="14" spans="2:5">
      <c r="B14" s="4"/>
      <c r="C14" s="6"/>
      <c r="D14" s="5"/>
      <c r="E14" s="5"/>
    </row>
    <row r="15" spans="2:5">
      <c r="B15" s="4" t="s">
        <v>16</v>
      </c>
      <c r="C15" s="6" t="s">
        <v>17</v>
      </c>
      <c r="D15" s="5" t="s">
        <v>15</v>
      </c>
      <c r="E15" s="5">
        <v>100</v>
      </c>
    </row>
    <row r="16" spans="2:5">
      <c r="B16" s="3"/>
    </row>
    <row r="17" spans="2:2">
      <c r="B17" s="3"/>
    </row>
  </sheetData>
  <mergeCells count="3">
    <mergeCell ref="B2:E2"/>
    <mergeCell ref="B4:E4"/>
    <mergeCell ref="B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8"/>
  <sheetViews>
    <sheetView topLeftCell="A5" workbookViewId="0">
      <selection activeCell="E29" sqref="E28:E29"/>
    </sheetView>
  </sheetViews>
  <sheetFormatPr defaultColWidth="10.5703125" defaultRowHeight="1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>
      <c r="C1" s="11"/>
      <c r="G1" s="10">
        <v>4</v>
      </c>
      <c r="R1" s="12"/>
    </row>
    <row r="2" spans="1:18" ht="68.25" hidden="1" customHeight="1">
      <c r="D2" s="16"/>
      <c r="E2" s="25"/>
      <c r="F2" s="17" t="s">
        <v>15</v>
      </c>
      <c r="G2" s="26"/>
      <c r="H2" s="18" t="s">
        <v>21</v>
      </c>
    </row>
    <row r="3" spans="1:18" s="10" customFormat="1" hidden="1">
      <c r="C3" s="11"/>
      <c r="R3" s="12"/>
    </row>
    <row r="4" spans="1:18" ht="15.75" customHeight="1">
      <c r="C4" s="20"/>
      <c r="D4" s="21"/>
      <c r="E4" s="21"/>
      <c r="F4" s="21"/>
      <c r="G4" s="21"/>
    </row>
    <row r="5" spans="1:18" ht="24.75" customHeight="1">
      <c r="C5" s="20"/>
      <c r="D5" s="60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60"/>
      <c r="F5" s="60"/>
      <c r="G5" s="60"/>
      <c r="H5" s="22"/>
    </row>
    <row r="6" spans="1:18" ht="15.75" customHeight="1">
      <c r="C6" s="20"/>
      <c r="D6" s="61" t="str">
        <f>IF(org=0,"Не определено",org)</f>
        <v>Муниципальное унитарное предприятие "Югорскэнергогаз"</v>
      </c>
      <c r="E6" s="61"/>
      <c r="F6" s="61"/>
      <c r="G6" s="61"/>
      <c r="H6" s="22"/>
    </row>
    <row r="7" spans="1:18">
      <c r="C7" s="20"/>
      <c r="D7" s="21"/>
      <c r="E7" s="21"/>
      <c r="F7" s="21"/>
      <c r="G7" s="22">
        <v>22</v>
      </c>
    </row>
    <row r="8" spans="1:18" ht="112.5">
      <c r="C8" s="20"/>
      <c r="D8" s="56" t="s">
        <v>22</v>
      </c>
      <c r="E8" s="57" t="s">
        <v>5</v>
      </c>
      <c r="F8" s="57" t="s">
        <v>6</v>
      </c>
      <c r="G8" s="32" t="s">
        <v>23</v>
      </c>
      <c r="H8" s="58" t="s">
        <v>24</v>
      </c>
    </row>
    <row r="9" spans="1:18">
      <c r="C9" s="20"/>
      <c r="D9" s="56"/>
      <c r="E9" s="57"/>
      <c r="F9" s="57"/>
      <c r="G9" s="33" t="s">
        <v>7</v>
      </c>
      <c r="H9" s="59"/>
    </row>
    <row r="10" spans="1:18" hidden="1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>
      <c r="A11" s="14"/>
      <c r="C11" s="23"/>
      <c r="D11" s="36">
        <v>1</v>
      </c>
      <c r="E11" s="37" t="s">
        <v>8</v>
      </c>
      <c r="F11" s="36" t="s">
        <v>28</v>
      </c>
      <c r="G11" s="38">
        <v>0</v>
      </c>
      <c r="H11" s="28" t="s">
        <v>29</v>
      </c>
    </row>
    <row r="12" spans="1:18" ht="22.5">
      <c r="A12" s="14"/>
      <c r="C12" s="23"/>
      <c r="D12" s="36">
        <v>2</v>
      </c>
      <c r="E12" s="39" t="s">
        <v>10</v>
      </c>
      <c r="F12" s="36" t="s">
        <v>28</v>
      </c>
      <c r="G12" s="38">
        <v>0</v>
      </c>
      <c r="H12" s="28" t="s">
        <v>30</v>
      </c>
    </row>
    <row r="13" spans="1:18" ht="22.5">
      <c r="A13" s="14"/>
      <c r="C13" s="23"/>
      <c r="D13" s="36">
        <v>3</v>
      </c>
      <c r="E13" s="39" t="s">
        <v>11</v>
      </c>
      <c r="F13" s="36" t="s">
        <v>28</v>
      </c>
      <c r="G13" s="38">
        <v>0</v>
      </c>
      <c r="H13" s="28" t="s">
        <v>31</v>
      </c>
    </row>
    <row r="14" spans="1:18" ht="45">
      <c r="A14" s="14"/>
      <c r="C14" s="23"/>
      <c r="D14" s="36">
        <v>4</v>
      </c>
      <c r="E14" s="39" t="s">
        <v>12</v>
      </c>
      <c r="F14" s="36" t="s">
        <v>13</v>
      </c>
      <c r="G14" s="40"/>
      <c r="H14" s="28" t="s">
        <v>32</v>
      </c>
    </row>
    <row r="15" spans="1:18" ht="67.5">
      <c r="A15" s="14"/>
      <c r="C15" s="23"/>
      <c r="D15" s="36">
        <v>5</v>
      </c>
      <c r="E15" s="39" t="s">
        <v>14</v>
      </c>
      <c r="F15" s="36" t="s">
        <v>15</v>
      </c>
      <c r="G15" s="41">
        <f>SUM(G16:G18)</f>
        <v>87.07</v>
      </c>
      <c r="H15" s="28" t="s">
        <v>33</v>
      </c>
    </row>
    <row r="16" spans="1:18" hidden="1">
      <c r="D16" s="42" t="s">
        <v>34</v>
      </c>
      <c r="E16" s="39"/>
      <c r="F16" s="42"/>
      <c r="G16" s="42"/>
    </row>
    <row r="17" spans="1:18" ht="56.25">
      <c r="C17" s="24"/>
      <c r="D17" s="43" t="s">
        <v>16</v>
      </c>
      <c r="E17" s="44" t="s">
        <v>35</v>
      </c>
      <c r="F17" s="36" t="s">
        <v>15</v>
      </c>
      <c r="G17" s="45">
        <v>87.07</v>
      </c>
      <c r="H17" s="28" t="s">
        <v>21</v>
      </c>
    </row>
    <row r="18" spans="1:18" ht="11.25" hidden="1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D8:D9"/>
    <mergeCell ref="E8:E9"/>
    <mergeCell ref="F8:F9"/>
    <mergeCell ref="H8:H9"/>
    <mergeCell ref="D5:G5"/>
    <mergeCell ref="D6:G6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E2 E17 G14">
      <formula1>900</formula1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</dataValidation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8"/>
  <sheetViews>
    <sheetView topLeftCell="A4" workbookViewId="0">
      <selection activeCell="G13" sqref="G13"/>
    </sheetView>
  </sheetViews>
  <sheetFormatPr defaultColWidth="10.5703125" defaultRowHeight="1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>
      <c r="C1" s="11"/>
      <c r="G1" s="10">
        <v>4</v>
      </c>
      <c r="R1" s="12"/>
    </row>
    <row r="2" spans="1:18" ht="68.25" hidden="1" customHeight="1">
      <c r="D2" s="16"/>
      <c r="E2" s="25"/>
      <c r="F2" s="17" t="s">
        <v>15</v>
      </c>
      <c r="G2" s="26"/>
      <c r="H2" s="18" t="s">
        <v>21</v>
      </c>
    </row>
    <row r="3" spans="1:18" s="10" customFormat="1" hidden="1">
      <c r="C3" s="11"/>
      <c r="R3" s="12"/>
    </row>
    <row r="4" spans="1:18" ht="15.75" customHeight="1">
      <c r="C4" s="20"/>
      <c r="D4" s="21"/>
      <c r="E4" s="21"/>
      <c r="F4" s="21"/>
      <c r="G4" s="21"/>
    </row>
    <row r="5" spans="1:18" ht="24.75" customHeight="1">
      <c r="C5" s="20"/>
      <c r="D5" s="60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60"/>
      <c r="F5" s="60"/>
      <c r="G5" s="60"/>
      <c r="H5" s="22"/>
    </row>
    <row r="6" spans="1:18" ht="15.75" customHeight="1">
      <c r="C6" s="20"/>
      <c r="D6" s="61" t="str">
        <f>IF(org=0,"Не определено",org)</f>
        <v>Муниципальное унитарное предприятие "Югорскэнергогаз"</v>
      </c>
      <c r="E6" s="61"/>
      <c r="F6" s="61"/>
      <c r="G6" s="61"/>
      <c r="H6" s="22"/>
    </row>
    <row r="7" spans="1:18">
      <c r="C7" s="20"/>
      <c r="D7" s="21"/>
      <c r="E7" s="21"/>
      <c r="F7" s="21"/>
      <c r="G7" s="22">
        <v>22</v>
      </c>
    </row>
    <row r="8" spans="1:18" ht="112.5">
      <c r="C8" s="20"/>
      <c r="D8" s="56" t="s">
        <v>22</v>
      </c>
      <c r="E8" s="57" t="s">
        <v>5</v>
      </c>
      <c r="F8" s="57" t="s">
        <v>6</v>
      </c>
      <c r="G8" s="32" t="s">
        <v>23</v>
      </c>
      <c r="H8" s="58" t="s">
        <v>24</v>
      </c>
    </row>
    <row r="9" spans="1:18">
      <c r="C9" s="20"/>
      <c r="D9" s="56"/>
      <c r="E9" s="57"/>
      <c r="F9" s="57"/>
      <c r="G9" s="33" t="s">
        <v>7</v>
      </c>
      <c r="H9" s="59"/>
    </row>
    <row r="10" spans="1:18" hidden="1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>
      <c r="A11" s="14"/>
      <c r="C11" s="23"/>
      <c r="D11" s="36">
        <v>1</v>
      </c>
      <c r="E11" s="37" t="s">
        <v>8</v>
      </c>
      <c r="F11" s="36" t="s">
        <v>28</v>
      </c>
      <c r="G11" s="38">
        <v>1</v>
      </c>
      <c r="H11" s="28" t="s">
        <v>29</v>
      </c>
    </row>
    <row r="12" spans="1:18" ht="22.5">
      <c r="A12" s="14"/>
      <c r="C12" s="23"/>
      <c r="D12" s="36">
        <v>2</v>
      </c>
      <c r="E12" s="39" t="s">
        <v>10</v>
      </c>
      <c r="F12" s="36" t="s">
        <v>28</v>
      </c>
      <c r="G12" s="38">
        <v>1</v>
      </c>
      <c r="H12" s="28" t="s">
        <v>30</v>
      </c>
    </row>
    <row r="13" spans="1:18" ht="22.5">
      <c r="A13" s="14"/>
      <c r="C13" s="23"/>
      <c r="D13" s="36">
        <v>3</v>
      </c>
      <c r="E13" s="39" t="s">
        <v>11</v>
      </c>
      <c r="F13" s="36" t="s">
        <v>28</v>
      </c>
      <c r="G13" s="38">
        <v>0</v>
      </c>
      <c r="H13" s="28" t="s">
        <v>31</v>
      </c>
    </row>
    <row r="14" spans="1:18" ht="45">
      <c r="A14" s="14"/>
      <c r="C14" s="23"/>
      <c r="D14" s="36">
        <v>4</v>
      </c>
      <c r="E14" s="39" t="s">
        <v>12</v>
      </c>
      <c r="F14" s="36" t="s">
        <v>13</v>
      </c>
      <c r="G14" s="40"/>
      <c r="H14" s="28" t="s">
        <v>32</v>
      </c>
    </row>
    <row r="15" spans="1:18" ht="67.5">
      <c r="A15" s="14"/>
      <c r="C15" s="23"/>
      <c r="D15" s="36">
        <v>5</v>
      </c>
      <c r="E15" s="39" t="s">
        <v>14</v>
      </c>
      <c r="F15" s="36" t="s">
        <v>15</v>
      </c>
      <c r="G15" s="41">
        <f>SUM(G16:G18)</f>
        <v>87.07</v>
      </c>
      <c r="H15" s="28" t="s">
        <v>33</v>
      </c>
    </row>
    <row r="16" spans="1:18" hidden="1">
      <c r="D16" s="42" t="s">
        <v>34</v>
      </c>
      <c r="E16" s="39"/>
      <c r="F16" s="42"/>
      <c r="G16" s="42"/>
    </row>
    <row r="17" spans="1:18" ht="56.25">
      <c r="C17" s="24"/>
      <c r="D17" s="43" t="s">
        <v>16</v>
      </c>
      <c r="E17" s="44" t="s">
        <v>35</v>
      </c>
      <c r="F17" s="36" t="s">
        <v>15</v>
      </c>
      <c r="G17" s="45">
        <v>87.07</v>
      </c>
      <c r="H17" s="28" t="s">
        <v>21</v>
      </c>
    </row>
    <row r="18" spans="1:18" ht="11.25" hidden="1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H8:H9"/>
    <mergeCell ref="D5:G5"/>
    <mergeCell ref="D6:G6"/>
    <mergeCell ref="D8:D9"/>
    <mergeCell ref="E8:E9"/>
    <mergeCell ref="F8:F9"/>
  </mergeCells>
  <dataValidations count="4"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E2 E17 G14">
      <formula1>900</formula1>
    </dataValidation>
  </dataValidation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8"/>
  <sheetViews>
    <sheetView topLeftCell="A4" workbookViewId="0">
      <selection activeCell="L26" sqref="L26"/>
    </sheetView>
  </sheetViews>
  <sheetFormatPr defaultColWidth="10.5703125" defaultRowHeight="1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>
      <c r="C1" s="11"/>
      <c r="G1" s="10">
        <v>4</v>
      </c>
      <c r="R1" s="12"/>
    </row>
    <row r="2" spans="1:18" ht="68.25" hidden="1" customHeight="1">
      <c r="D2" s="16"/>
      <c r="E2" s="25"/>
      <c r="F2" s="17" t="s">
        <v>15</v>
      </c>
      <c r="G2" s="26"/>
      <c r="H2" s="18" t="s">
        <v>21</v>
      </c>
    </row>
    <row r="3" spans="1:18" s="10" customFormat="1" hidden="1">
      <c r="C3" s="11"/>
      <c r="R3" s="12"/>
    </row>
    <row r="4" spans="1:18" ht="15.75" customHeight="1">
      <c r="C4" s="20"/>
      <c r="D4" s="21"/>
      <c r="E4" s="21"/>
      <c r="F4" s="21"/>
      <c r="G4" s="21"/>
    </row>
    <row r="5" spans="1:18" ht="24.75" customHeight="1">
      <c r="C5" s="20"/>
      <c r="D5" s="60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60"/>
      <c r="F5" s="60"/>
      <c r="G5" s="60"/>
      <c r="H5" s="22"/>
    </row>
    <row r="6" spans="1:18" ht="15.75" customHeight="1">
      <c r="C6" s="20"/>
      <c r="D6" s="61" t="str">
        <f>IF(org=0,"Не определено",org)</f>
        <v>Муниципальное унитарное предприятие "Югорскэнергогаз"</v>
      </c>
      <c r="E6" s="61"/>
      <c r="F6" s="61"/>
      <c r="G6" s="61"/>
      <c r="H6" s="22"/>
    </row>
    <row r="7" spans="1:18">
      <c r="C7" s="20"/>
      <c r="D7" s="21"/>
      <c r="E7" s="21"/>
      <c r="F7" s="21"/>
      <c r="G7" s="22">
        <v>22</v>
      </c>
    </row>
    <row r="8" spans="1:18" ht="112.5">
      <c r="C8" s="20"/>
      <c r="D8" s="56" t="s">
        <v>22</v>
      </c>
      <c r="E8" s="57" t="s">
        <v>5</v>
      </c>
      <c r="F8" s="57" t="s">
        <v>6</v>
      </c>
      <c r="G8" s="32" t="s">
        <v>23</v>
      </c>
      <c r="H8" s="58" t="s">
        <v>24</v>
      </c>
    </row>
    <row r="9" spans="1:18">
      <c r="C9" s="20"/>
      <c r="D9" s="56"/>
      <c r="E9" s="57"/>
      <c r="F9" s="57"/>
      <c r="G9" s="47" t="s">
        <v>7</v>
      </c>
      <c r="H9" s="59"/>
    </row>
    <row r="10" spans="1:18" hidden="1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>
      <c r="A11" s="14"/>
      <c r="C11" s="23"/>
      <c r="D11" s="46">
        <v>1</v>
      </c>
      <c r="E11" s="37" t="s">
        <v>8</v>
      </c>
      <c r="F11" s="46" t="s">
        <v>28</v>
      </c>
      <c r="G11" s="38">
        <v>2</v>
      </c>
      <c r="H11" s="28" t="s">
        <v>29</v>
      </c>
    </row>
    <row r="12" spans="1:18" ht="22.5">
      <c r="A12" s="14"/>
      <c r="C12" s="23"/>
      <c r="D12" s="46">
        <v>2</v>
      </c>
      <c r="E12" s="39" t="s">
        <v>10</v>
      </c>
      <c r="F12" s="46" t="s">
        <v>28</v>
      </c>
      <c r="G12" s="38">
        <v>0</v>
      </c>
      <c r="H12" s="28" t="s">
        <v>30</v>
      </c>
    </row>
    <row r="13" spans="1:18" ht="22.5">
      <c r="A13" s="14"/>
      <c r="C13" s="23"/>
      <c r="D13" s="46">
        <v>3</v>
      </c>
      <c r="E13" s="39" t="s">
        <v>11</v>
      </c>
      <c r="F13" s="46" t="s">
        <v>28</v>
      </c>
      <c r="G13" s="38">
        <v>0</v>
      </c>
      <c r="H13" s="28" t="s">
        <v>31</v>
      </c>
    </row>
    <row r="14" spans="1:18" ht="45">
      <c r="A14" s="14"/>
      <c r="C14" s="23"/>
      <c r="D14" s="46">
        <v>4</v>
      </c>
      <c r="E14" s="39" t="s">
        <v>12</v>
      </c>
      <c r="F14" s="46" t="s">
        <v>13</v>
      </c>
      <c r="G14" s="40"/>
      <c r="H14" s="28" t="s">
        <v>32</v>
      </c>
    </row>
    <row r="15" spans="1:18" ht="67.5">
      <c r="A15" s="14"/>
      <c r="C15" s="23"/>
      <c r="D15" s="46">
        <v>5</v>
      </c>
      <c r="E15" s="39" t="s">
        <v>14</v>
      </c>
      <c r="F15" s="46" t="s">
        <v>15</v>
      </c>
      <c r="G15" s="41">
        <f>SUM(G16:G18)</f>
        <v>87.07</v>
      </c>
      <c r="H15" s="28" t="s">
        <v>33</v>
      </c>
    </row>
    <row r="16" spans="1:18" hidden="1">
      <c r="D16" s="42" t="s">
        <v>34</v>
      </c>
      <c r="E16" s="39"/>
      <c r="F16" s="42"/>
      <c r="G16" s="42"/>
    </row>
    <row r="17" spans="1:18" ht="56.25">
      <c r="C17" s="24"/>
      <c r="D17" s="43" t="s">
        <v>16</v>
      </c>
      <c r="E17" s="44" t="s">
        <v>35</v>
      </c>
      <c r="F17" s="46" t="s">
        <v>15</v>
      </c>
      <c r="G17" s="45">
        <v>87.07</v>
      </c>
      <c r="H17" s="28" t="s">
        <v>21</v>
      </c>
    </row>
    <row r="18" spans="1:18" ht="11.25" hidden="1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E2 E17 G14">
      <formula1>900</formula1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</dataValidation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8"/>
  <sheetViews>
    <sheetView topLeftCell="A4" workbookViewId="0">
      <selection activeCell="L14" sqref="L14"/>
    </sheetView>
  </sheetViews>
  <sheetFormatPr defaultColWidth="10.5703125" defaultRowHeight="15"/>
  <cols>
    <col min="1" max="1" width="9.140625" style="13" customWidth="1"/>
    <col min="2" max="2" width="9.140625" style="14" hidden="1" customWidth="1"/>
    <col min="3" max="3" width="4.7109375" style="15" hidden="1" customWidth="1"/>
    <col min="4" max="4" width="6.28515625" style="14" customWidth="1"/>
    <col min="5" max="5" width="36.7109375" style="14" customWidth="1"/>
    <col min="6" max="6" width="9.5703125" style="14" customWidth="1"/>
    <col min="7" max="7" width="40.7109375" style="14" customWidth="1"/>
    <col min="8" max="8" width="93.42578125" style="10" hidden="1" customWidth="1"/>
    <col min="9" max="17" width="10.5703125" style="14"/>
    <col min="18" max="18" width="10.5703125" style="19"/>
    <col min="19" max="16384" width="10.5703125" style="14"/>
  </cols>
  <sheetData>
    <row r="1" spans="1:18" s="10" customFormat="1" hidden="1">
      <c r="C1" s="11"/>
      <c r="G1" s="10">
        <v>4</v>
      </c>
      <c r="R1" s="12"/>
    </row>
    <row r="2" spans="1:18" ht="68.25" hidden="1" customHeight="1">
      <c r="D2" s="16"/>
      <c r="E2" s="25"/>
      <c r="F2" s="17" t="s">
        <v>15</v>
      </c>
      <c r="G2" s="26"/>
      <c r="H2" s="18" t="s">
        <v>21</v>
      </c>
    </row>
    <row r="3" spans="1:18" s="10" customFormat="1" hidden="1">
      <c r="C3" s="11"/>
      <c r="R3" s="12"/>
    </row>
    <row r="4" spans="1:18" ht="15.75" customHeight="1">
      <c r="C4" s="20"/>
      <c r="D4" s="21"/>
      <c r="E4" s="21"/>
      <c r="F4" s="21"/>
      <c r="G4" s="21"/>
    </row>
    <row r="5" spans="1:18" ht="24.75" customHeight="1">
      <c r="C5" s="20"/>
      <c r="D5" s="60" t="str">
        <f>[1]Титульный!E5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60"/>
      <c r="F5" s="60"/>
      <c r="G5" s="60"/>
      <c r="H5" s="22"/>
    </row>
    <row r="6" spans="1:18" ht="15.75" customHeight="1">
      <c r="C6" s="20"/>
      <c r="D6" s="61" t="str">
        <f>IF(org=0,"Не определено",org)</f>
        <v>Муниципальное унитарное предприятие "Югорскэнергогаз"</v>
      </c>
      <c r="E6" s="61"/>
      <c r="F6" s="61"/>
      <c r="G6" s="61"/>
      <c r="H6" s="22"/>
    </row>
    <row r="7" spans="1:18">
      <c r="C7" s="20"/>
      <c r="D7" s="21"/>
      <c r="E7" s="21"/>
      <c r="F7" s="21"/>
      <c r="G7" s="22">
        <v>22</v>
      </c>
    </row>
    <row r="8" spans="1:18" ht="112.5">
      <c r="C8" s="20"/>
      <c r="D8" s="56" t="s">
        <v>22</v>
      </c>
      <c r="E8" s="57" t="s">
        <v>5</v>
      </c>
      <c r="F8" s="57" t="s">
        <v>6</v>
      </c>
      <c r="G8" s="32" t="s">
        <v>23</v>
      </c>
      <c r="H8" s="58" t="s">
        <v>24</v>
      </c>
    </row>
    <row r="9" spans="1:18">
      <c r="C9" s="20"/>
      <c r="D9" s="56"/>
      <c r="E9" s="57"/>
      <c r="F9" s="57"/>
      <c r="G9" s="51" t="s">
        <v>7</v>
      </c>
      <c r="H9" s="59"/>
    </row>
    <row r="10" spans="1:18" hidden="1">
      <c r="C10" s="20"/>
      <c r="D10" s="34" t="s">
        <v>25</v>
      </c>
      <c r="E10" s="34" t="s">
        <v>26</v>
      </c>
      <c r="F10" s="34" t="s">
        <v>27</v>
      </c>
      <c r="G10" s="35" t="str">
        <f>G1&amp;".1"</f>
        <v>4.1</v>
      </c>
      <c r="H10" s="28"/>
    </row>
    <row r="11" spans="1:18" ht="22.5">
      <c r="A11" s="14"/>
      <c r="C11" s="23"/>
      <c r="D11" s="50">
        <v>1</v>
      </c>
      <c r="E11" s="37" t="s">
        <v>8</v>
      </c>
      <c r="F11" s="50" t="s">
        <v>28</v>
      </c>
      <c r="G11" s="38">
        <v>3</v>
      </c>
      <c r="H11" s="28" t="s">
        <v>29</v>
      </c>
    </row>
    <row r="12" spans="1:18" ht="22.5">
      <c r="A12" s="14"/>
      <c r="C12" s="23"/>
      <c r="D12" s="50">
        <v>2</v>
      </c>
      <c r="E12" s="39" t="s">
        <v>10</v>
      </c>
      <c r="F12" s="50" t="s">
        <v>28</v>
      </c>
      <c r="G12" s="38">
        <v>6</v>
      </c>
      <c r="H12" s="28" t="s">
        <v>30</v>
      </c>
    </row>
    <row r="13" spans="1:18" ht="22.5">
      <c r="A13" s="14"/>
      <c r="C13" s="23"/>
      <c r="D13" s="50">
        <v>3</v>
      </c>
      <c r="E13" s="39" t="s">
        <v>11</v>
      </c>
      <c r="F13" s="50" t="s">
        <v>28</v>
      </c>
      <c r="G13" s="38">
        <v>0</v>
      </c>
      <c r="H13" s="28" t="s">
        <v>31</v>
      </c>
    </row>
    <row r="14" spans="1:18" ht="45">
      <c r="A14" s="14"/>
      <c r="C14" s="23"/>
      <c r="D14" s="50">
        <v>4</v>
      </c>
      <c r="E14" s="39" t="s">
        <v>12</v>
      </c>
      <c r="F14" s="50" t="s">
        <v>13</v>
      </c>
      <c r="G14" s="40"/>
      <c r="H14" s="28" t="s">
        <v>32</v>
      </c>
    </row>
    <row r="15" spans="1:18" ht="67.5">
      <c r="A15" s="14"/>
      <c r="C15" s="23"/>
      <c r="D15" s="50">
        <v>5</v>
      </c>
      <c r="E15" s="39" t="s">
        <v>14</v>
      </c>
      <c r="F15" s="50" t="s">
        <v>15</v>
      </c>
      <c r="G15" s="41">
        <f>SUM(G16:G18)</f>
        <v>87.07</v>
      </c>
      <c r="H15" s="28" t="s">
        <v>33</v>
      </c>
    </row>
    <row r="16" spans="1:18" hidden="1">
      <c r="D16" s="42" t="s">
        <v>34</v>
      </c>
      <c r="E16" s="39"/>
      <c r="F16" s="42"/>
      <c r="G16" s="42"/>
    </row>
    <row r="17" spans="1:18" ht="56.25">
      <c r="C17" s="24"/>
      <c r="D17" s="43" t="s">
        <v>16</v>
      </c>
      <c r="E17" s="44" t="s">
        <v>35</v>
      </c>
      <c r="F17" s="50" t="s">
        <v>15</v>
      </c>
      <c r="G17" s="45">
        <v>87.07</v>
      </c>
      <c r="H17" s="28" t="s">
        <v>21</v>
      </c>
    </row>
    <row r="18" spans="1:18" ht="11.25" hidden="1">
      <c r="A18" s="14"/>
      <c r="C18" s="14"/>
      <c r="D18" s="29"/>
      <c r="E18" s="30" t="s">
        <v>36</v>
      </c>
      <c r="F18" s="31"/>
      <c r="G18" s="31"/>
      <c r="H18" s="27"/>
      <c r="R18" s="14"/>
    </row>
  </sheetData>
  <mergeCells count="6">
    <mergeCell ref="D5:G5"/>
    <mergeCell ref="D6:G6"/>
    <mergeCell ref="D8:D9"/>
    <mergeCell ref="E8:E9"/>
    <mergeCell ref="F8:F9"/>
    <mergeCell ref="H8:H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E2 E17 G14">
      <formula1>900</formula1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4 квартал 2018</vt:lpstr>
      <vt:lpstr>1 квартал 2019</vt:lpstr>
      <vt:lpstr>2 квартал 2019</vt:lpstr>
      <vt:lpstr>3 квартал 2019</vt:lpstr>
      <vt:lpstr>4 квартал 2019</vt:lpstr>
      <vt:lpstr>1 квартал 2020</vt:lpstr>
      <vt:lpstr>2 квартал 2020</vt:lpstr>
      <vt:lpstr>3 квартал 2020</vt:lpstr>
      <vt:lpstr>4 квартал 2020</vt:lpstr>
      <vt:lpstr>1 квартал 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2021-04-26T12:04:27Z</dcterms:modified>
</cp:coreProperties>
</file>