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Лист1" sheetId="1" r:id="rId1"/>
    <sheet name="Лист2" sheetId="2" r:id="rId2"/>
    <sheet name="Лист3" sheetId="3" r:id="rId3"/>
  </sheets>
  <externalReferences>
    <externalReference r:id="rId4"/>
  </externalReferences>
  <definedNames>
    <definedName name="activity">'[1]Перечень тарифов'!$E$9:$E$16</definedName>
    <definedName name="datePr">[1]Титульный!$F$19</definedName>
    <definedName name="datePr_ch">[1]Титульный!$F$24</definedName>
    <definedName name="kind_of_control_method">[1]TEHSHEET!$AB$2:$AB$5</definedName>
    <definedName name="kind_of_unit_2">[1]TEHSHEET!$I$2:$I$3</definedName>
    <definedName name="List01_N_activity">'[1]Перечень тарифов'!$D$9:$D$16</definedName>
    <definedName name="numberPr">[1]Титульный!$F$20</definedName>
    <definedName name="numberPr_ch">[1]Титульный!$F$25</definedName>
  </definedNames>
  <calcPr calcId="125725"/>
</workbook>
</file>

<file path=xl/calcChain.xml><?xml version="1.0" encoding="utf-8"?>
<calcChain xmlns="http://schemas.openxmlformats.org/spreadsheetml/2006/main">
  <c r="E132" i="1"/>
  <c r="E109"/>
  <c r="E86"/>
  <c r="AK15"/>
  <c r="AJ15"/>
  <c r="AF15"/>
  <c r="AE15"/>
  <c r="AD15"/>
  <c r="Z15"/>
  <c r="Y15"/>
  <c r="X15"/>
  <c r="T15"/>
  <c r="S15"/>
  <c r="R15"/>
  <c r="N15"/>
  <c r="M15"/>
  <c r="L15"/>
  <c r="I15"/>
  <c r="H15"/>
  <c r="F8"/>
  <c r="E8"/>
  <c r="F7"/>
  <c r="E7"/>
  <c r="AI2"/>
  <c r="AH15" s="1"/>
  <c r="AG2"/>
  <c r="AG15" s="1"/>
  <c r="AC2"/>
  <c r="AB15" s="1"/>
  <c r="AA2"/>
  <c r="AA15" s="1"/>
  <c r="W2"/>
  <c r="V15" s="1"/>
  <c r="U2"/>
  <c r="U15" s="1"/>
  <c r="Q2"/>
  <c r="P15" s="1"/>
  <c r="O2"/>
  <c r="O15" s="1"/>
  <c r="K2"/>
  <c r="J15" s="1"/>
  <c r="I2"/>
  <c r="E40" l="1"/>
  <c r="E63"/>
  <c r="E17" l="1"/>
</calcChain>
</file>

<file path=xl/sharedStrings.xml><?xml version="1.0" encoding="utf-8"?>
<sst xmlns="http://schemas.openxmlformats.org/spreadsheetml/2006/main" count="1030" uniqueCount="190">
  <si>
    <t>5</t>
  </si>
  <si>
    <t>6</t>
  </si>
  <si>
    <t>7</t>
  </si>
  <si>
    <t>8</t>
  </si>
  <si>
    <t>9</t>
  </si>
  <si>
    <t>3</t>
  </si>
  <si>
    <t>4</t>
  </si>
  <si>
    <t>fn</t>
  </si>
  <si>
    <t>fd1</t>
  </si>
  <si>
    <t>fn1</t>
  </si>
  <si>
    <t>fd2</t>
  </si>
  <si>
    <t>fp</t>
  </si>
  <si>
    <r>
      <t>Форма 5.6.1 Информация о предложении тарифов в области обращения с твердыми коммунальными отходами на очередной период регулирования</t>
    </r>
    <r>
      <rPr>
        <vertAlign val="superscript"/>
        <sz val="10"/>
        <rFont val="Tahoma"/>
        <family val="2"/>
        <charset val="204"/>
      </rPr>
      <t>1</t>
    </r>
  </si>
  <si>
    <t>О</t>
  </si>
  <si>
    <t>Параметры формы</t>
  </si>
  <si>
    <t>№ п/п</t>
  </si>
  <si>
    <t>Дифференциация</t>
  </si>
  <si>
    <t>Единица измерения</t>
  </si>
  <si>
    <t>Период действия тарифа</t>
  </si>
  <si>
    <t>Параметр дифференциации тарифа</t>
  </si>
  <si>
    <t>Значение параметра дифференциации тарифа</t>
  </si>
  <si>
    <t>Наличие периода действия тарифа</t>
  </si>
  <si>
    <t>Период действия</t>
  </si>
  <si>
    <t>Информация</t>
  </si>
  <si>
    <t>Ссылка на документ</t>
  </si>
  <si>
    <t>дата начала</t>
  </si>
  <si>
    <t>дата окончания</t>
  </si>
  <si>
    <t>1</t>
  </si>
  <si>
    <t>2</t>
  </si>
  <si>
    <t>Предлагаемый метод регулирования</t>
  </si>
  <si>
    <t>1.1</t>
  </si>
  <si>
    <t>наименование тарифа</t>
  </si>
  <si>
    <t>Тариф на захоронение твердых коммунальных отходов, руб./м3 (без НДС)</t>
  </si>
  <si>
    <t>x</t>
  </si>
  <si>
    <t>да</t>
  </si>
  <si>
    <t>01.01.2021</t>
  </si>
  <si>
    <t>31.12.2021</t>
  </si>
  <si>
    <t>метод индексации установленных тарифов</t>
  </si>
  <si>
    <t>01.01.2022</t>
  </si>
  <si>
    <t>31.12.2022</t>
  </si>
  <si>
    <t>01.01.2023</t>
  </si>
  <si>
    <t>31.12.2023</t>
  </si>
  <si>
    <t>01.01.2024</t>
  </si>
  <si>
    <t>31.12.2024</t>
  </si>
  <si>
    <t>01.01.2025</t>
  </si>
  <si>
    <t>31.12.2025</t>
  </si>
  <si>
    <t>технологическая особенность</t>
  </si>
  <si>
    <t>без дифференциации</t>
  </si>
  <si>
    <t>территория оказания услуг</t>
  </si>
  <si>
    <t>вид твердых коммунальных отходов</t>
  </si>
  <si>
    <t xml:space="preserve">класс опасности твердых коммунальных отходов </t>
  </si>
  <si>
    <t>Тариф на захоронение твердых коммунальных отходов, руб./м3 (с НДС)</t>
  </si>
  <si>
    <t>Тариф на захоронение твердых коммунальных отходов, руб./тонну (без НДС)</t>
  </si>
  <si>
    <t>Тариф на захоронение твердых коммунальных отходов, руб./тонну (с НДС)</t>
  </si>
  <si>
    <t>Долгосрочные параметры регулирования (в случае если их установление предусмотрено выбранным методов регулирования)</t>
  </si>
  <si>
    <t>2.1</t>
  </si>
  <si>
    <t>нет</t>
  </si>
  <si>
    <t/>
  </si>
  <si>
    <t>Необходимая валовая выручка на соответствующий период (в том числе в разбивке по годам)</t>
  </si>
  <si>
    <t>3.1</t>
  </si>
  <si>
    <t>тыс. руб.</t>
  </si>
  <si>
    <t>Годовой объем (масса) принятых твердых коммунальных отходов</t>
  </si>
  <si>
    <t>4.1</t>
  </si>
  <si>
    <t>куб. м</t>
  </si>
  <si>
    <t>тонна</t>
  </si>
  <si>
    <t>Размер недополученных доходов регулируемой организации (при их наличии), исчисленный в соответствии с законодательством в области обращения с 
твердыми коммунальными отходами</t>
  </si>
  <si>
    <t>5.1</t>
  </si>
  <si>
    <t>Размер экономически обоснованных расходов, не учтенных при установлении регулируемых тарифов в предыдущие периоды регулирования (при их наличии), определенном в соответствии с законодательством в области обращения с твердыми коммунальными отходами</t>
  </si>
  <si>
    <t>6.1</t>
  </si>
  <si>
    <t>При размещении информации по данной форме дополнительно указывается дата подачи заявления об утверждении(изменении) тарифа и его номер.</t>
  </si>
  <si>
    <t>1.1.1.1</t>
  </si>
  <si>
    <t>1.1.1.2</t>
  </si>
  <si>
    <t>1.1.1.3</t>
  </si>
  <si>
    <t>1.1.1.4</t>
  </si>
  <si>
    <t>1.1.1.5</t>
  </si>
  <si>
    <t>1.1.2.1</t>
  </si>
  <si>
    <t>1.1.2.2</t>
  </si>
  <si>
    <t>1.1.2.3</t>
  </si>
  <si>
    <t>1.1.2.4</t>
  </si>
  <si>
    <t>1.1.2.5</t>
  </si>
  <si>
    <t>1.1.3.1</t>
  </si>
  <si>
    <t>1.1.3.2</t>
  </si>
  <si>
    <t>1.1.3.3</t>
  </si>
  <si>
    <t>1.1.3.4</t>
  </si>
  <si>
    <t>1.1.3.5</t>
  </si>
  <si>
    <t>1.1.4.1</t>
  </si>
  <si>
    <t>1.1.4.2</t>
  </si>
  <si>
    <t>1.1.4.3</t>
  </si>
  <si>
    <t>1.1.4.4</t>
  </si>
  <si>
    <t>1.1.4.5</t>
  </si>
  <si>
    <t>2.1.1.1</t>
  </si>
  <si>
    <t>2.1.1.2</t>
  </si>
  <si>
    <t>2.1.1.3</t>
  </si>
  <si>
    <t>2.1.1.4</t>
  </si>
  <si>
    <t>2.1.1.5</t>
  </si>
  <si>
    <t>2.1.2.1</t>
  </si>
  <si>
    <t>2.1.2.2</t>
  </si>
  <si>
    <t>2.1.2.3</t>
  </si>
  <si>
    <t>2.1.2.4</t>
  </si>
  <si>
    <t>2.1.2.5</t>
  </si>
  <si>
    <t>2.1.3.1</t>
  </si>
  <si>
    <t>2.1.3.2</t>
  </si>
  <si>
    <t>2.1.3.3</t>
  </si>
  <si>
    <t>2.1.3.4</t>
  </si>
  <si>
    <t>2.1.3.5</t>
  </si>
  <si>
    <t>2.1.4.1</t>
  </si>
  <si>
    <t>2.1.4.2</t>
  </si>
  <si>
    <t>2.1.4.3</t>
  </si>
  <si>
    <t>2.1.4.4</t>
  </si>
  <si>
    <t>2.1.4.5</t>
  </si>
  <si>
    <t>3.1.1.1</t>
  </si>
  <si>
    <t>3.1.1.2</t>
  </si>
  <si>
    <t>3.1.1.3</t>
  </si>
  <si>
    <t>3.1.1.4</t>
  </si>
  <si>
    <t>3.1.1.5</t>
  </si>
  <si>
    <t>3.1.2.1</t>
  </si>
  <si>
    <t>3.1.2.2</t>
  </si>
  <si>
    <t>3.1.2.3</t>
  </si>
  <si>
    <t>3.1.2.4</t>
  </si>
  <si>
    <t>3.1.2.5</t>
  </si>
  <si>
    <t>3.1.3.1</t>
  </si>
  <si>
    <t>3.1.3.2</t>
  </si>
  <si>
    <t>3.1.3.3</t>
  </si>
  <si>
    <t>3.1.3.4</t>
  </si>
  <si>
    <t>3.1.3.5</t>
  </si>
  <si>
    <t>3.1.4.1</t>
  </si>
  <si>
    <t>3.1.4.2</t>
  </si>
  <si>
    <t>3.1.4.3</t>
  </si>
  <si>
    <t>3.1.4.4</t>
  </si>
  <si>
    <t>3.1.4.5</t>
  </si>
  <si>
    <t>4.1.1.1</t>
  </si>
  <si>
    <t>4.1.1.2</t>
  </si>
  <si>
    <t>4.1.1.3</t>
  </si>
  <si>
    <t>4.1.1.4</t>
  </si>
  <si>
    <t>4.1.1.5</t>
  </si>
  <si>
    <t>4.1.2.1</t>
  </si>
  <si>
    <t>4.1.2.2</t>
  </si>
  <si>
    <t>4.1.2.3</t>
  </si>
  <si>
    <t>4.1.2.4</t>
  </si>
  <si>
    <t>4.1.2.5</t>
  </si>
  <si>
    <t>4.1.3.1</t>
  </si>
  <si>
    <t>4.1.3.2</t>
  </si>
  <si>
    <t>4.1.3.3</t>
  </si>
  <si>
    <t>4.1.3.4</t>
  </si>
  <si>
    <t>4.1.3.5</t>
  </si>
  <si>
    <t>4.1.4.1</t>
  </si>
  <si>
    <t>4.1.4.2</t>
  </si>
  <si>
    <t>4.1.4.3</t>
  </si>
  <si>
    <t>4.1.4.4</t>
  </si>
  <si>
    <t>4.1.4.5</t>
  </si>
  <si>
    <t>5.1.1.1</t>
  </si>
  <si>
    <t>5.1.1.2</t>
  </si>
  <si>
    <t>5.1.1.3</t>
  </si>
  <si>
    <t>5.1.1.4</t>
  </si>
  <si>
    <t>5.1.1.5</t>
  </si>
  <si>
    <t>5.1.2.1</t>
  </si>
  <si>
    <t>5.1.2.2</t>
  </si>
  <si>
    <t>5.1.2.3</t>
  </si>
  <si>
    <t>5.1.2.4</t>
  </si>
  <si>
    <t>5.1.2.5</t>
  </si>
  <si>
    <t>5.1.3.1</t>
  </si>
  <si>
    <t>5.1.3.2</t>
  </si>
  <si>
    <t>5.1.3.3</t>
  </si>
  <si>
    <t>5.1.3.4</t>
  </si>
  <si>
    <t>5.1.3.5</t>
  </si>
  <si>
    <t>5.1.4.1</t>
  </si>
  <si>
    <t>5.1.4.2</t>
  </si>
  <si>
    <t>5.1.4.3</t>
  </si>
  <si>
    <t>5.1.4.4</t>
  </si>
  <si>
    <t>5.1.4.5</t>
  </si>
  <si>
    <t>6.1.1.1</t>
  </si>
  <si>
    <t>6.1.1.2</t>
  </si>
  <si>
    <t>6.1.1.3</t>
  </si>
  <si>
    <t>6.1.1.4</t>
  </si>
  <si>
    <t>6.1.1.5</t>
  </si>
  <si>
    <t>6.1.2.1</t>
  </si>
  <si>
    <t>6.1.2.2</t>
  </si>
  <si>
    <t>6.1.2.3</t>
  </si>
  <si>
    <t>6.1.2.4</t>
  </si>
  <si>
    <t>6.1.2.5</t>
  </si>
  <si>
    <t>6.1.3.1</t>
  </si>
  <si>
    <t>6.1.3.2</t>
  </si>
  <si>
    <t>6.1.3.3</t>
  </si>
  <si>
    <t>6.1.3.4</t>
  </si>
  <si>
    <t>6.1.3.5</t>
  </si>
  <si>
    <t>6.1.4.1</t>
  </si>
  <si>
    <t>6.1.4.2</t>
  </si>
  <si>
    <t>6.1.4.3</t>
  </si>
  <si>
    <t>6.1.4.4</t>
  </si>
  <si>
    <t>6.1.4.5</t>
  </si>
</sst>
</file>

<file path=xl/styles.xml><?xml version="1.0" encoding="utf-8"?>
<styleSheet xmlns="http://schemas.openxmlformats.org/spreadsheetml/2006/main">
  <fonts count="32">
    <font>
      <sz val="11"/>
      <color theme="1"/>
      <name val="Calibri"/>
      <family val="2"/>
      <charset val="204"/>
      <scheme val="minor"/>
    </font>
    <font>
      <sz val="1"/>
      <color theme="0"/>
      <name val="Tahoma"/>
      <family val="2"/>
      <charset val="204"/>
    </font>
    <font>
      <sz val="1"/>
      <color indexed="8"/>
      <name val="Tahoma"/>
      <family val="2"/>
      <charset val="204"/>
    </font>
    <font>
      <sz val="1"/>
      <color indexed="9"/>
      <name val="Tahoma"/>
      <family val="2"/>
      <charset val="204"/>
    </font>
    <font>
      <sz val="10"/>
      <name val="Arial Cyr"/>
      <charset val="204"/>
    </font>
    <font>
      <sz val="9"/>
      <color indexed="9"/>
      <name val="Tahoma"/>
      <family val="2"/>
      <charset val="204"/>
    </font>
    <font>
      <sz val="9"/>
      <name val="Tahoma"/>
      <family val="2"/>
      <charset val="204"/>
    </font>
    <font>
      <sz val="11"/>
      <color indexed="55"/>
      <name val="Wingdings 2"/>
      <family val="1"/>
      <charset val="2"/>
    </font>
    <font>
      <b/>
      <sz val="14"/>
      <name val="Franklin Gothic Medium"/>
      <family val="2"/>
      <charset val="204"/>
    </font>
    <font>
      <sz val="10"/>
      <name val="Tahoma"/>
      <family val="2"/>
      <charset val="204"/>
    </font>
    <font>
      <vertAlign val="superscript"/>
      <sz val="10"/>
      <name val="Tahoma"/>
      <family val="2"/>
      <charset val="204"/>
    </font>
    <font>
      <sz val="11"/>
      <name val="Wingdings 2"/>
      <family val="1"/>
      <charset val="2"/>
    </font>
    <font>
      <sz val="1"/>
      <color theme="0"/>
      <name val="Wingdings 2"/>
      <family val="1"/>
      <charset val="2"/>
    </font>
    <font>
      <sz val="3"/>
      <color indexed="9"/>
      <name val="Tahoma"/>
      <family val="2"/>
      <charset val="204"/>
    </font>
    <font>
      <sz val="3"/>
      <name val="Tahoma"/>
      <family val="2"/>
      <charset val="204"/>
    </font>
    <font>
      <sz val="3"/>
      <color indexed="55"/>
      <name val="Tahoma"/>
      <family val="2"/>
      <charset val="204"/>
    </font>
    <font>
      <sz val="3"/>
      <color theme="0"/>
      <name val="Tahoma"/>
      <family val="2"/>
      <charset val="204"/>
    </font>
    <font>
      <sz val="1"/>
      <name val="Tahoma"/>
      <family val="2"/>
      <charset val="204"/>
    </font>
    <font>
      <sz val="1"/>
      <color indexed="55"/>
      <name val="Tahoma"/>
      <family val="2"/>
      <charset val="204"/>
    </font>
    <font>
      <sz val="11"/>
      <color theme="1"/>
      <name val="Calibri"/>
      <family val="2"/>
      <scheme val="minor"/>
    </font>
    <font>
      <sz val="11"/>
      <color indexed="8"/>
      <name val="Calibri"/>
      <family val="2"/>
      <charset val="204"/>
    </font>
    <font>
      <sz val="9"/>
      <color indexed="11"/>
      <name val="Tahoma"/>
      <family val="2"/>
      <charset val="204"/>
    </font>
    <font>
      <sz val="11"/>
      <color indexed="8"/>
      <name val="Tahoma"/>
      <family val="2"/>
      <charset val="204"/>
    </font>
    <font>
      <sz val="9"/>
      <color indexed="8"/>
      <name val="Tahoma"/>
      <family val="2"/>
      <charset val="204"/>
    </font>
    <font>
      <b/>
      <sz val="9"/>
      <name val="Tahoma"/>
      <family val="2"/>
      <charset val="204"/>
    </font>
    <font>
      <sz val="9"/>
      <color indexed="55"/>
      <name val="Tahoma"/>
      <family val="2"/>
      <charset val="204"/>
    </font>
    <font>
      <sz val="15"/>
      <color indexed="8"/>
      <name val="Tahoma"/>
      <family val="2"/>
      <charset val="204"/>
    </font>
    <font>
      <sz val="11"/>
      <color indexed="8"/>
      <name val="Calibri"/>
      <family val="2"/>
    </font>
    <font>
      <sz val="11"/>
      <color indexed="9"/>
      <name val="Calibri"/>
      <family val="2"/>
    </font>
    <font>
      <u/>
      <sz val="9"/>
      <color rgb="FF333399"/>
      <name val="Tahoma"/>
      <family val="2"/>
      <charset val="204"/>
    </font>
    <font>
      <sz val="3"/>
      <color indexed="8"/>
      <name val="Tahoma"/>
      <family val="2"/>
      <charset val="204"/>
    </font>
    <font>
      <vertAlign val="superscript"/>
      <sz val="9"/>
      <color indexed="8"/>
      <name val="Tahoma"/>
      <family val="2"/>
      <charset val="204"/>
    </font>
  </fonts>
  <fills count="7">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lightDown">
        <fgColor indexed="22"/>
      </patternFill>
    </fill>
    <fill>
      <patternFill patternType="solid">
        <fgColor indexed="43"/>
        <bgColor indexed="64"/>
      </patternFill>
    </fill>
  </fills>
  <borders count="11">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s>
  <cellStyleXfs count="10">
    <xf numFmtId="0" fontId="0" fillId="0" borderId="0"/>
    <xf numFmtId="0" fontId="4" fillId="0" borderId="0"/>
    <xf numFmtId="0" fontId="8" fillId="0" borderId="0" applyBorder="0">
      <alignment horizontal="center" vertical="center" wrapText="1"/>
    </xf>
    <xf numFmtId="0" fontId="6" fillId="0" borderId="0">
      <alignment horizontal="left" vertical="center"/>
    </xf>
    <xf numFmtId="0" fontId="4" fillId="0" borderId="0"/>
    <xf numFmtId="0" fontId="19" fillId="0" borderId="0"/>
    <xf numFmtId="0" fontId="20" fillId="0" borderId="0"/>
    <xf numFmtId="49" fontId="21" fillId="0" borderId="0" applyBorder="0">
      <alignment vertical="top"/>
    </xf>
    <xf numFmtId="0" fontId="24" fillId="0" borderId="9" applyBorder="0">
      <alignment horizontal="center" vertical="center" wrapText="1"/>
    </xf>
    <xf numFmtId="0" fontId="29" fillId="0" borderId="0" applyNumberFormat="0" applyFill="0" applyBorder="0" applyAlignment="0" applyProtection="0">
      <alignment vertical="top"/>
      <protection locked="0"/>
    </xf>
  </cellStyleXfs>
  <cellXfs count="106">
    <xf numFmtId="0" fontId="0" fillId="0" borderId="0" xfId="0"/>
    <xf numFmtId="49" fontId="1" fillId="0" borderId="0" xfId="0" applyNumberFormat="1" applyFont="1" applyFill="1" applyAlignment="1" applyProtection="1">
      <alignment vertical="top"/>
    </xf>
    <xf numFmtId="49" fontId="1" fillId="0" borderId="0" xfId="0" applyNumberFormat="1" applyFont="1" applyFill="1" applyAlignment="1" applyProtection="1">
      <alignment horizontal="center" vertical="top"/>
    </xf>
    <xf numFmtId="0" fontId="1" fillId="0" borderId="0" xfId="0" applyNumberFormat="1" applyFont="1" applyFill="1" applyAlignment="1" applyProtection="1">
      <alignment horizontal="center" vertical="top"/>
    </xf>
    <xf numFmtId="49" fontId="1" fillId="0" borderId="0" xfId="0" applyNumberFormat="1" applyFont="1" applyFill="1" applyAlignment="1" applyProtection="1">
      <alignment horizontal="center" vertical="top"/>
    </xf>
    <xf numFmtId="49" fontId="2" fillId="0" borderId="0" xfId="0" applyNumberFormat="1" applyFont="1" applyFill="1" applyAlignment="1" applyProtection="1">
      <alignment vertical="top"/>
    </xf>
    <xf numFmtId="49" fontId="3" fillId="0" borderId="0" xfId="0" applyNumberFormat="1" applyFont="1" applyFill="1" applyAlignment="1" applyProtection="1">
      <alignment vertical="top"/>
    </xf>
    <xf numFmtId="49" fontId="3" fillId="0" borderId="0" xfId="0" applyNumberFormat="1" applyFont="1" applyFill="1" applyBorder="1" applyAlignment="1" applyProtection="1">
      <alignment vertical="top"/>
    </xf>
    <xf numFmtId="0" fontId="5" fillId="0" borderId="0" xfId="1" applyFont="1" applyFill="1" applyAlignment="1" applyProtection="1">
      <alignment vertical="center" wrapText="1"/>
    </xf>
    <xf numFmtId="0" fontId="6" fillId="0" borderId="0" xfId="1" applyFont="1" applyFill="1" applyAlignment="1" applyProtection="1">
      <alignment vertical="center" wrapText="1"/>
    </xf>
    <xf numFmtId="0" fontId="7" fillId="0" borderId="0" xfId="1" applyFont="1" applyFill="1" applyBorder="1" applyAlignment="1" applyProtection="1">
      <alignment horizontal="center" vertical="center" wrapText="1"/>
    </xf>
    <xf numFmtId="0" fontId="11" fillId="0" borderId="0" xfId="1" applyFont="1" applyFill="1" applyAlignment="1" applyProtection="1">
      <alignment vertical="center" wrapText="1"/>
    </xf>
    <xf numFmtId="0" fontId="12" fillId="0" borderId="0" xfId="1" applyFont="1" applyFill="1" applyAlignment="1" applyProtection="1">
      <alignment vertical="center"/>
    </xf>
    <xf numFmtId="0" fontId="13" fillId="0" borderId="0" xfId="1" applyFont="1" applyFill="1" applyAlignment="1" applyProtection="1">
      <alignment vertical="center" wrapText="1"/>
    </xf>
    <xf numFmtId="0" fontId="14" fillId="0" borderId="0" xfId="1" applyFont="1" applyFill="1" applyAlignment="1" applyProtection="1">
      <alignment vertical="center" wrapText="1"/>
    </xf>
    <xf numFmtId="0" fontId="15" fillId="0" borderId="0" xfId="1" applyFont="1" applyFill="1" applyBorder="1" applyAlignment="1" applyProtection="1">
      <alignment horizontal="center" vertical="center" wrapText="1"/>
    </xf>
    <xf numFmtId="0" fontId="14" fillId="0" borderId="0" xfId="2" applyFont="1" applyFill="1" applyBorder="1" applyAlignment="1" applyProtection="1">
      <alignment horizontal="left" vertical="center" wrapText="1" indent="1"/>
    </xf>
    <xf numFmtId="0" fontId="16" fillId="0" borderId="0" xfId="1" applyFont="1" applyFill="1" applyAlignment="1" applyProtection="1">
      <alignment vertical="center"/>
    </xf>
    <xf numFmtId="0" fontId="3" fillId="0" borderId="0" xfId="1" applyFont="1" applyFill="1" applyBorder="1" applyAlignment="1" applyProtection="1">
      <alignment vertical="center" wrapText="1"/>
    </xf>
    <xf numFmtId="0" fontId="17" fillId="0" borderId="0" xfId="1" applyFont="1" applyFill="1" applyBorder="1" applyAlignment="1" applyProtection="1">
      <alignment vertical="center" wrapText="1"/>
    </xf>
    <xf numFmtId="0" fontId="18" fillId="0" borderId="0" xfId="1" applyFont="1" applyFill="1" applyBorder="1" applyAlignment="1" applyProtection="1">
      <alignment horizontal="center" vertical="center" wrapText="1"/>
    </xf>
    <xf numFmtId="0" fontId="17" fillId="0" borderId="0" xfId="2" applyFont="1" applyFill="1" applyBorder="1" applyAlignment="1" applyProtection="1">
      <alignment horizontal="left" vertical="center" wrapText="1" indent="1"/>
    </xf>
    <xf numFmtId="0" fontId="17" fillId="0" borderId="0" xfId="3" applyFont="1" applyFill="1" applyBorder="1" applyAlignment="1" applyProtection="1">
      <alignment horizontal="right" vertical="center" wrapText="1" indent="1"/>
    </xf>
    <xf numFmtId="0" fontId="17" fillId="0" borderId="0" xfId="4" applyNumberFormat="1" applyFont="1" applyFill="1" applyBorder="1" applyAlignment="1" applyProtection="1">
      <alignment horizontal="left" vertical="center" wrapText="1" indent="1"/>
    </xf>
    <xf numFmtId="0" fontId="1" fillId="0" borderId="0" xfId="1" applyFont="1" applyFill="1" applyBorder="1" applyAlignment="1" applyProtection="1">
      <alignment vertical="center"/>
    </xf>
    <xf numFmtId="0" fontId="9" fillId="0" borderId="0" xfId="2" applyFont="1" applyFill="1" applyBorder="1" applyAlignment="1" applyProtection="1">
      <alignment horizontal="left" vertical="center" wrapText="1" indent="1"/>
    </xf>
    <xf numFmtId="0" fontId="6" fillId="0" borderId="2" xfId="3" applyFont="1" applyFill="1" applyBorder="1" applyAlignment="1" applyProtection="1">
      <alignment horizontal="right" vertical="center" wrapText="1" indent="1"/>
    </xf>
    <xf numFmtId="0" fontId="6" fillId="2" borderId="2" xfId="4" applyNumberFormat="1" applyFont="1" applyFill="1" applyBorder="1" applyAlignment="1" applyProtection="1">
      <alignment horizontal="left" vertical="center" wrapText="1" indent="1"/>
    </xf>
    <xf numFmtId="49" fontId="0" fillId="0" borderId="0" xfId="0" applyNumberFormat="1" applyFill="1" applyAlignment="1" applyProtection="1">
      <alignment vertical="top"/>
    </xf>
    <xf numFmtId="0" fontId="19" fillId="0" borderId="0" xfId="5"/>
    <xf numFmtId="0" fontId="6" fillId="0" borderId="0" xfId="6" applyFont="1" applyFill="1" applyBorder="1" applyAlignment="1" applyProtection="1">
      <alignment horizontal="right" vertical="center" wrapText="1"/>
    </xf>
    <xf numFmtId="0" fontId="6" fillId="0" borderId="0" xfId="4" applyNumberFormat="1" applyFont="1" applyFill="1" applyBorder="1" applyAlignment="1" applyProtection="1">
      <alignment horizontal="center" vertical="center" wrapText="1"/>
    </xf>
    <xf numFmtId="0" fontId="7" fillId="0" borderId="3" xfId="4" applyNumberFormat="1" applyFont="1" applyFill="1" applyBorder="1" applyAlignment="1" applyProtection="1">
      <alignment horizontal="center" vertical="center" wrapText="1"/>
    </xf>
    <xf numFmtId="0" fontId="6" fillId="0" borderId="3" xfId="4" applyNumberFormat="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49" fontId="22" fillId="0" borderId="0" xfId="0" applyNumberFormat="1" applyFont="1" applyFill="1" applyAlignment="1" applyProtection="1">
      <alignment vertical="top"/>
    </xf>
    <xf numFmtId="0" fontId="6" fillId="0" borderId="2" xfId="6"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xf>
    <xf numFmtId="0" fontId="6" fillId="0" borderId="6" xfId="6" applyFont="1" applyFill="1" applyBorder="1" applyAlignment="1" applyProtection="1">
      <alignment horizontal="center" vertical="center" wrapText="1"/>
    </xf>
    <xf numFmtId="0" fontId="6" fillId="0" borderId="1" xfId="6" applyFont="1" applyFill="1" applyBorder="1" applyAlignment="1" applyProtection="1">
      <alignment horizontal="center" vertical="center" wrapText="1"/>
    </xf>
    <xf numFmtId="0" fontId="6" fillId="0" borderId="7" xfId="6" applyFont="1" applyFill="1" applyBorder="1" applyAlignment="1" applyProtection="1">
      <alignment horizontal="center" vertical="center" wrapText="1"/>
    </xf>
    <xf numFmtId="0" fontId="6" fillId="0" borderId="8" xfId="1" applyFont="1" applyFill="1" applyBorder="1" applyAlignment="1" applyProtection="1">
      <alignment horizontal="center" vertical="center" wrapText="1"/>
    </xf>
    <xf numFmtId="0" fontId="0" fillId="0" borderId="2" xfId="6" applyFont="1" applyFill="1" applyBorder="1" applyAlignment="1" applyProtection="1">
      <alignment horizontal="center" vertical="center" wrapText="1"/>
    </xf>
    <xf numFmtId="0" fontId="0" fillId="0" borderId="2" xfId="6" applyFont="1" applyFill="1" applyBorder="1" applyAlignment="1" applyProtection="1">
      <alignment horizontal="center" vertical="center" wrapText="1"/>
    </xf>
    <xf numFmtId="0" fontId="23" fillId="0" borderId="2" xfId="6" applyFont="1" applyFill="1" applyBorder="1" applyAlignment="1" applyProtection="1">
      <alignment horizontal="center" vertical="center" wrapText="1"/>
    </xf>
    <xf numFmtId="49" fontId="25" fillId="0" borderId="0" xfId="8" applyNumberFormat="1" applyFont="1" applyFill="1" applyBorder="1" applyAlignment="1" applyProtection="1">
      <alignment horizontal="center" vertical="center" wrapText="1"/>
    </xf>
    <xf numFmtId="16" fontId="25" fillId="0" borderId="0" xfId="8" applyNumberFormat="1" applyFont="1" applyFill="1" applyBorder="1" applyAlignment="1" applyProtection="1">
      <alignment horizontal="center" vertical="center" wrapText="1"/>
    </xf>
    <xf numFmtId="0" fontId="25" fillId="0" borderId="0" xfId="8" applyNumberFormat="1" applyFont="1" applyFill="1" applyBorder="1" applyAlignment="1" applyProtection="1">
      <alignment horizontal="center" vertical="center" wrapText="1"/>
    </xf>
    <xf numFmtId="0" fontId="25" fillId="0" borderId="0" xfId="8" applyNumberFormat="1" applyFont="1" applyFill="1" applyBorder="1" applyAlignment="1" applyProtection="1">
      <alignment horizontal="center" vertical="center" wrapText="1"/>
    </xf>
    <xf numFmtId="49" fontId="6" fillId="0" borderId="2" xfId="5" applyNumberFormat="1" applyFont="1" applyFill="1" applyBorder="1" applyAlignment="1">
      <alignment horizontal="center" vertical="center"/>
    </xf>
    <xf numFmtId="0" fontId="6" fillId="0" borderId="6" xfId="5" applyFont="1" applyFill="1" applyBorder="1" applyAlignment="1">
      <alignment horizontal="left" vertical="center" wrapText="1"/>
    </xf>
    <xf numFmtId="0" fontId="6" fillId="0" borderId="1" xfId="5" applyFont="1" applyFill="1" applyBorder="1" applyAlignment="1">
      <alignment horizontal="left" vertical="center" wrapText="1"/>
    </xf>
    <xf numFmtId="0" fontId="6" fillId="0" borderId="7" xfId="5" applyFont="1" applyFill="1" applyBorder="1" applyAlignment="1">
      <alignment horizontal="left" vertical="center" wrapText="1"/>
    </xf>
    <xf numFmtId="0" fontId="6" fillId="0" borderId="10" xfId="5" applyFont="1" applyFill="1" applyBorder="1" applyAlignment="1">
      <alignment horizontal="left" vertical="center" wrapText="1"/>
    </xf>
    <xf numFmtId="49" fontId="1" fillId="0" borderId="0" xfId="1" applyNumberFormat="1" applyFont="1" applyFill="1" applyBorder="1" applyAlignment="1" applyProtection="1">
      <alignment horizontal="center" vertical="center" wrapText="1"/>
    </xf>
    <xf numFmtId="0" fontId="6" fillId="0" borderId="2" xfId="1" applyNumberFormat="1" applyFont="1" applyFill="1" applyBorder="1" applyAlignment="1" applyProtection="1">
      <alignment horizontal="center" vertical="center" wrapText="1"/>
    </xf>
    <xf numFmtId="0" fontId="6" fillId="0" borderId="6" xfId="8" applyNumberFormat="1" applyFont="1" applyFill="1" applyBorder="1" applyAlignment="1" applyProtection="1">
      <alignment horizontal="left" vertical="center" indent="1"/>
    </xf>
    <xf numFmtId="49" fontId="24" fillId="0" borderId="1" xfId="8" applyNumberFormat="1" applyFont="1" applyFill="1" applyBorder="1" applyAlignment="1" applyProtection="1">
      <alignment vertical="center" wrapText="1"/>
    </xf>
    <xf numFmtId="49" fontId="0" fillId="0" borderId="1" xfId="0" applyNumberFormat="1" applyFill="1" applyBorder="1" applyAlignment="1" applyProtection="1">
      <alignment vertical="top"/>
    </xf>
    <xf numFmtId="49" fontId="0" fillId="0" borderId="10" xfId="0" applyNumberFormat="1" applyFill="1" applyBorder="1" applyAlignment="1" applyProtection="1">
      <alignment vertical="top"/>
    </xf>
    <xf numFmtId="49" fontId="26" fillId="0" borderId="0" xfId="0" applyNumberFormat="1" applyFont="1" applyFill="1" applyAlignment="1" applyProtection="1">
      <alignment vertical="top"/>
    </xf>
    <xf numFmtId="16" fontId="6" fillId="0" borderId="2" xfId="1" applyNumberFormat="1" applyFont="1" applyFill="1" applyBorder="1" applyAlignment="1" applyProtection="1">
      <alignment horizontal="center" vertical="center" wrapText="1"/>
    </xf>
    <xf numFmtId="0" fontId="6" fillId="0" borderId="2" xfId="6" applyFont="1" applyFill="1" applyBorder="1" applyAlignment="1" applyProtection="1">
      <alignment horizontal="left" vertical="center" wrapText="1" indent="2"/>
    </xf>
    <xf numFmtId="0" fontId="6" fillId="0" borderId="2" xfId="1" applyNumberFormat="1" applyFont="1" applyFill="1" applyBorder="1" applyAlignment="1" applyProtection="1">
      <alignment horizontal="left" vertical="center" wrapText="1"/>
    </xf>
    <xf numFmtId="49" fontId="27" fillId="0" borderId="4" xfId="4" applyNumberFormat="1" applyFont="1" applyFill="1" applyBorder="1" applyAlignment="1" applyProtection="1">
      <alignment horizontal="center" vertical="center" wrapText="1"/>
    </xf>
    <xf numFmtId="49" fontId="28" fillId="0" borderId="2" xfId="4" applyNumberFormat="1" applyFont="1" applyFill="1" applyBorder="1" applyAlignment="1" applyProtection="1">
      <alignment horizontal="center" vertical="center" wrapText="1"/>
    </xf>
    <xf numFmtId="49" fontId="6" fillId="3" borderId="4" xfId="4" applyNumberFormat="1" applyFont="1" applyFill="1" applyBorder="1" applyAlignment="1" applyProtection="1">
      <alignment horizontal="center" vertical="center" wrapText="1"/>
      <protection locked="0"/>
    </xf>
    <xf numFmtId="49" fontId="6" fillId="4" borderId="4" xfId="4" applyNumberFormat="1" applyFont="1" applyFill="1" applyBorder="1" applyAlignment="1" applyProtection="1">
      <alignment horizontal="center" vertical="center" wrapText="1"/>
    </xf>
    <xf numFmtId="0" fontId="6" fillId="3" borderId="4" xfId="8" applyNumberFormat="1" applyFont="1" applyFill="1" applyBorder="1" applyAlignment="1" applyProtection="1">
      <alignment horizontal="left" vertical="center" wrapText="1"/>
      <protection locked="0"/>
    </xf>
    <xf numFmtId="49" fontId="27" fillId="0" borderId="5" xfId="4" applyNumberFormat="1" applyFont="1" applyFill="1" applyBorder="1" applyAlignment="1" applyProtection="1">
      <alignment horizontal="center" vertical="center" wrapText="1"/>
    </xf>
    <xf numFmtId="49" fontId="6" fillId="3" borderId="5" xfId="4" applyNumberFormat="1" applyFont="1" applyFill="1" applyBorder="1" applyAlignment="1" applyProtection="1">
      <alignment horizontal="center" vertical="center" wrapText="1"/>
      <protection locked="0"/>
    </xf>
    <xf numFmtId="49" fontId="6" fillId="4" borderId="5" xfId="4" applyNumberFormat="1" applyFont="1" applyFill="1" applyBorder="1" applyAlignment="1" applyProtection="1">
      <alignment horizontal="center" vertical="center" wrapText="1"/>
    </xf>
    <xf numFmtId="0" fontId="6" fillId="3" borderId="5" xfId="8" applyNumberFormat="1" applyFont="1" applyFill="1" applyBorder="1" applyAlignment="1" applyProtection="1">
      <alignment horizontal="left" vertical="center" wrapText="1"/>
      <protection locked="0"/>
    </xf>
    <xf numFmtId="49" fontId="27" fillId="0" borderId="8" xfId="4" applyNumberFormat="1" applyFont="1" applyFill="1" applyBorder="1" applyAlignment="1" applyProtection="1">
      <alignment horizontal="center" vertical="center" wrapText="1"/>
    </xf>
    <xf numFmtId="49" fontId="6" fillId="3" borderId="8" xfId="4" applyNumberFormat="1" applyFont="1" applyFill="1" applyBorder="1" applyAlignment="1" applyProtection="1">
      <alignment horizontal="center" vertical="center" wrapText="1"/>
      <protection locked="0"/>
    </xf>
    <xf numFmtId="49" fontId="6" fillId="4" borderId="8" xfId="4" applyNumberFormat="1" applyFont="1" applyFill="1" applyBorder="1" applyAlignment="1" applyProtection="1">
      <alignment horizontal="center" vertical="center" wrapText="1"/>
    </xf>
    <xf numFmtId="0" fontId="6" fillId="3" borderId="8" xfId="8" applyNumberFormat="1" applyFont="1" applyFill="1" applyBorder="1" applyAlignment="1" applyProtection="1">
      <alignment horizontal="left" vertical="center" wrapText="1"/>
      <protection locked="0"/>
    </xf>
    <xf numFmtId="49" fontId="17" fillId="5" borderId="6" xfId="5" applyNumberFormat="1" applyFont="1" applyFill="1" applyBorder="1" applyAlignment="1" applyProtection="1">
      <alignment horizontal="center" vertical="center"/>
    </xf>
    <xf numFmtId="0" fontId="17" fillId="5" borderId="1" xfId="6" applyFont="1" applyFill="1" applyBorder="1" applyAlignment="1" applyProtection="1">
      <alignment horizontal="left" vertical="center" wrapText="1" indent="1"/>
    </xf>
    <xf numFmtId="0" fontId="17" fillId="5" borderId="1" xfId="6" applyFont="1" applyFill="1" applyBorder="1" applyAlignment="1" applyProtection="1">
      <alignment horizontal="left" vertical="center" wrapText="1"/>
    </xf>
    <xf numFmtId="49" fontId="2" fillId="5" borderId="1" xfId="0" applyNumberFormat="1" applyFont="1" applyFill="1" applyBorder="1" applyAlignment="1" applyProtection="1">
      <alignment vertical="top"/>
    </xf>
    <xf numFmtId="49" fontId="6" fillId="6" borderId="4" xfId="4" applyNumberFormat="1" applyFont="1" applyFill="1" applyBorder="1" applyAlignment="1" applyProtection="1">
      <alignment horizontal="center" vertical="center" wrapText="1"/>
      <protection locked="0"/>
    </xf>
    <xf numFmtId="49" fontId="6" fillId="0" borderId="4" xfId="4" applyNumberFormat="1" applyFont="1" applyFill="1" applyBorder="1" applyAlignment="1" applyProtection="1">
      <alignment horizontal="center" vertical="center" wrapText="1"/>
    </xf>
    <xf numFmtId="49" fontId="6" fillId="6" borderId="4" xfId="8" applyNumberFormat="1" applyFont="1" applyFill="1" applyBorder="1" applyAlignment="1" applyProtection="1">
      <alignment horizontal="left" vertical="center" wrapText="1"/>
      <protection locked="0"/>
    </xf>
    <xf numFmtId="49" fontId="6" fillId="6" borderId="5" xfId="4" applyNumberFormat="1" applyFont="1" applyFill="1" applyBorder="1" applyAlignment="1" applyProtection="1">
      <alignment horizontal="center" vertical="center" wrapText="1"/>
      <protection locked="0"/>
    </xf>
    <xf numFmtId="49" fontId="6" fillId="0" borderId="5" xfId="4" applyNumberFormat="1" applyFont="1" applyFill="1" applyBorder="1" applyAlignment="1" applyProtection="1">
      <alignment horizontal="center" vertical="center" wrapText="1"/>
    </xf>
    <xf numFmtId="49" fontId="6" fillId="6" borderId="5" xfId="8" applyNumberFormat="1" applyFont="1" applyFill="1" applyBorder="1" applyAlignment="1" applyProtection="1">
      <alignment horizontal="left" vertical="center" wrapText="1"/>
      <protection locked="0"/>
    </xf>
    <xf numFmtId="49" fontId="6" fillId="6" borderId="8" xfId="4" applyNumberFormat="1" applyFont="1" applyFill="1" applyBorder="1" applyAlignment="1" applyProtection="1">
      <alignment horizontal="center" vertical="center" wrapText="1"/>
      <protection locked="0"/>
    </xf>
    <xf numFmtId="49" fontId="6" fillId="0" borderId="8" xfId="4" applyNumberFormat="1" applyFont="1" applyFill="1" applyBorder="1" applyAlignment="1" applyProtection="1">
      <alignment horizontal="center" vertical="center" wrapText="1"/>
    </xf>
    <xf numFmtId="49" fontId="6" fillId="6" borderId="8" xfId="8" applyNumberFormat="1" applyFont="1" applyFill="1" applyBorder="1" applyAlignment="1" applyProtection="1">
      <alignment horizontal="left" vertical="center" wrapText="1"/>
      <protection locked="0"/>
    </xf>
    <xf numFmtId="4" fontId="6" fillId="3" borderId="4" xfId="8" applyNumberFormat="1" applyFont="1" applyFill="1" applyBorder="1" applyAlignment="1" applyProtection="1">
      <alignment horizontal="left" vertical="center" wrapText="1"/>
      <protection locked="0"/>
    </xf>
    <xf numFmtId="4" fontId="6" fillId="3" borderId="4" xfId="6" applyNumberFormat="1" applyFont="1" applyFill="1" applyBorder="1" applyAlignment="1" applyProtection="1">
      <alignment horizontal="right" vertical="center" wrapText="1"/>
      <protection locked="0"/>
    </xf>
    <xf numFmtId="4" fontId="6" fillId="3" borderId="5" xfId="8" applyNumberFormat="1" applyFont="1" applyFill="1" applyBorder="1" applyAlignment="1" applyProtection="1">
      <alignment horizontal="left" vertical="center" wrapText="1"/>
      <protection locked="0"/>
    </xf>
    <xf numFmtId="4" fontId="6" fillId="3" borderId="5" xfId="6" applyNumberFormat="1" applyFont="1" applyFill="1" applyBorder="1" applyAlignment="1" applyProtection="1">
      <alignment horizontal="right" vertical="center" wrapText="1"/>
      <protection locked="0"/>
    </xf>
    <xf numFmtId="4" fontId="6" fillId="3" borderId="8" xfId="8" applyNumberFormat="1" applyFont="1" applyFill="1" applyBorder="1" applyAlignment="1" applyProtection="1">
      <alignment horizontal="left" vertical="center" wrapText="1"/>
      <protection locked="0"/>
    </xf>
    <xf numFmtId="4" fontId="6" fillId="3" borderId="8" xfId="6" applyNumberFormat="1" applyFont="1" applyFill="1" applyBorder="1" applyAlignment="1" applyProtection="1">
      <alignment horizontal="right" vertical="center" wrapText="1"/>
      <protection locked="0"/>
    </xf>
    <xf numFmtId="0" fontId="6" fillId="0" borderId="0" xfId="5" applyFont="1" applyFill="1" applyBorder="1" applyAlignment="1">
      <alignment horizontal="left" vertical="center" wrapText="1"/>
    </xf>
    <xf numFmtId="49" fontId="6" fillId="0" borderId="2" xfId="1" applyNumberFormat="1" applyFont="1" applyFill="1" applyBorder="1" applyAlignment="1" applyProtection="1">
      <alignment horizontal="center" vertical="center" wrapText="1"/>
    </xf>
    <xf numFmtId="0" fontId="27" fillId="3" borderId="4" xfId="4" applyNumberFormat="1" applyFont="1" applyFill="1" applyBorder="1" applyAlignment="1" applyProtection="1">
      <alignment horizontal="center" vertical="center" wrapText="1"/>
      <protection locked="0"/>
    </xf>
    <xf numFmtId="0" fontId="27" fillId="3" borderId="5" xfId="4" applyNumberFormat="1" applyFont="1" applyFill="1" applyBorder="1" applyAlignment="1" applyProtection="1">
      <alignment horizontal="center" vertical="center" wrapText="1"/>
      <protection locked="0"/>
    </xf>
    <xf numFmtId="0" fontId="27" fillId="3" borderId="8" xfId="4" applyNumberFormat="1" applyFont="1" applyFill="1" applyBorder="1" applyAlignment="1" applyProtection="1">
      <alignment horizontal="center" vertical="center" wrapText="1"/>
      <protection locked="0"/>
    </xf>
    <xf numFmtId="49" fontId="30" fillId="0" borderId="0" xfId="0" applyNumberFormat="1" applyFont="1" applyFill="1" applyAlignment="1" applyProtection="1">
      <alignment vertical="top"/>
    </xf>
    <xf numFmtId="49" fontId="16" fillId="0" borderId="0" xfId="0" applyNumberFormat="1" applyFont="1" applyFill="1" applyAlignment="1" applyProtection="1">
      <alignment vertical="top"/>
    </xf>
    <xf numFmtId="49" fontId="31" fillId="0" borderId="0" xfId="0" applyNumberFormat="1" applyFont="1" applyFill="1" applyAlignment="1" applyProtection="1">
      <alignment horizontal="right" vertical="top"/>
    </xf>
    <xf numFmtId="0" fontId="6" fillId="0" borderId="0" xfId="6" applyFont="1" applyFill="1" applyBorder="1" applyAlignment="1" applyProtection="1">
      <alignment horizontal="left" vertical="top"/>
    </xf>
    <xf numFmtId="0" fontId="9" fillId="0" borderId="0" xfId="2" applyFont="1" applyFill="1" applyBorder="1" applyAlignment="1" applyProtection="1">
      <alignment horizontal="left" vertical="center" wrapText="1"/>
    </xf>
  </cellXfs>
  <cellStyles count="10">
    <cellStyle name="Гиперссылка 4" xfId="9"/>
    <cellStyle name="Заголовок" xfId="2"/>
    <cellStyle name="ЗаголовокСтолбца" xfId="8"/>
    <cellStyle name="Обычный" xfId="0" builtinId="0"/>
    <cellStyle name="Обычный 15" xfId="5"/>
    <cellStyle name="Обычный 3 2" xfId="7"/>
    <cellStyle name="Обычный_JKH.OPEN.INFO.HVS(v3.5)_цены161210" xfId="6"/>
    <cellStyle name="Обычный_SIMPLE_1_massive2" xfId="3"/>
    <cellStyle name="Обычный_ЖКУ_проект3" xfId="4"/>
    <cellStyle name="Обычный_Мониторинг инвестиций"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6</xdr:col>
      <xdr:colOff>190500</xdr:colOff>
      <xdr:row>4</xdr:row>
      <xdr:rowOff>142875</xdr:rowOff>
    </xdr:to>
    <xdr:grpSp>
      <xdr:nvGrpSpPr>
        <xdr:cNvPr id="2" name="shCalendar" hidden="1"/>
        <xdr:cNvGrpSpPr>
          <a:grpSpLocks/>
        </xdr:cNvGrpSpPr>
      </xdr:nvGrpSpPr>
      <xdr:grpSpPr bwMode="auto">
        <a:xfrm>
          <a:off x="5248275" y="200025"/>
          <a:ext cx="190500" cy="3238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twoCellAnchor>
    <xdr:from>
      <xdr:col>0</xdr:col>
      <xdr:colOff>0</xdr:colOff>
      <xdr:row>3</xdr:row>
      <xdr:rowOff>0</xdr:rowOff>
    </xdr:from>
    <xdr:to>
      <xdr:col>2</xdr:col>
      <xdr:colOff>237600</xdr:colOff>
      <xdr:row>3</xdr:row>
      <xdr:rowOff>248400</xdr:rowOff>
    </xdr:to>
    <xdr:pic macro="[1]!modInfo.FREEZE_PANES_STATIC">
      <xdr:nvPicPr>
        <xdr:cNvPr id="5" name="FREEZE_PANES_I15" descr="update_org.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76200"/>
          <a:ext cx="237600" cy="248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2</xdr:col>
      <xdr:colOff>237600</xdr:colOff>
      <xdr:row>3</xdr:row>
      <xdr:rowOff>248400</xdr:rowOff>
    </xdr:to>
    <xdr:pic macro="[1]!modInfo.FREEZE_PANES_STATIC">
      <xdr:nvPicPr>
        <xdr:cNvPr id="6" name="UNFREEZE_PANES_I15" descr="update_org.png" hidden="1"/>
        <xdr:cNvPicPr>
          <a:picLocks/>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0" y="76200"/>
          <a:ext cx="237600" cy="248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8;&#1077;&#1082;&#1085;&#1077;&#1076;&#1078;&#1103;&#1085;&#1053;&#1048;/ForAll/&#1054;&#1090;&#1095;&#1077;&#1090;&#1085;&#1086;&#1089;&#1090;&#1100;%20&#1045;&#1048;&#1040;&#1057;_&#1052;&#1059;&#1055;%202020/FAS.JKH.OPEN.INFO.REQUEST/FAS.JKH.OPEN.INFO.REQUEST.TKO/FAS.JKH.OPEN.INFO.REQUEST.TKO(v1.0.1).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dList00"/>
      <sheetName val="modList01"/>
      <sheetName val="modList02"/>
      <sheetName val="Инструкция"/>
      <sheetName val="Лог обновления"/>
      <sheetName val="Титульный"/>
      <sheetName val="Перечень тарифов"/>
      <sheetName val="Дифференциация"/>
      <sheetName val="Форма 1.0.1 | Форма 5.6.1"/>
      <sheetName val="Форма 5.6.1"/>
      <sheetName val="Форма 1.0.1 | Форма 5.6.2"/>
      <sheetName val="Форма 5.6.2"/>
      <sheetName val="Форма 1.0.2"/>
      <sheetName val="Сведения об изменении"/>
      <sheetName val="Комментарии"/>
      <sheetName val="Проверка"/>
      <sheetName val="AllSheetsInThisWorkbook"/>
      <sheetName val="TEHSHEET"/>
      <sheetName val="et_union_hor"/>
      <sheetName val="modReestr"/>
      <sheetName val="modList07"/>
      <sheetName val="modfrmRezimChoose"/>
      <sheetName val="modCheckCyan"/>
      <sheetName val="modInfo"/>
      <sheetName val="modList03"/>
      <sheetName val="et_union_vert"/>
      <sheetName val="modHTTP"/>
      <sheetName val="modfrmRegion"/>
      <sheetName val="MR_LIST"/>
      <sheetName val="REESTR_VED"/>
      <sheetName val="REESTR_VT"/>
      <sheetName val="dblList01"/>
      <sheetName val="dblList02"/>
      <sheetName val="dblList04"/>
      <sheetName val="modList04_1"/>
      <sheetName val="modList04"/>
      <sheetName val="dblList05"/>
      <sheetName val="dblList07"/>
      <sheetName val="modList05_1"/>
      <sheetName val="modList05"/>
      <sheetName val="modfrmReestrObj"/>
      <sheetName val="modProv"/>
      <sheetName val="modfrmReestr"/>
      <sheetName val="modUpdTemplMain"/>
      <sheetName val="REESTR_ORG"/>
      <sheetName val="modClassifierValidate"/>
      <sheetName val="modHyp"/>
      <sheetName val="modfrmDateChoose"/>
      <sheetName val="modComm"/>
      <sheetName val="modThisWorkbook"/>
      <sheetName val="REESTR_MO"/>
      <sheetName val="modfrmReestrMR"/>
      <sheetName val="modServiceModule"/>
      <sheetName val="modfrmCheckUpdates"/>
      <sheetName val="REESTR_DS"/>
      <sheetName val="REESTR_CHS"/>
      <sheetName val="REESTR_LINK"/>
    </sheetNames>
    <definedNames>
      <definedName name="modfrmDateChoose.CalendarShow"/>
      <definedName name="modInfo.FREEZE_PANES_STATIC"/>
    </definedNames>
    <sheetDataSet>
      <sheetData sheetId="0"/>
      <sheetData sheetId="1"/>
      <sheetData sheetId="2"/>
      <sheetData sheetId="3"/>
      <sheetData sheetId="4"/>
      <sheetData sheetId="5">
        <row r="19">
          <cell r="F19" t="str">
            <v>29.04.2020</v>
          </cell>
        </row>
        <row r="20">
          <cell r="F20" t="str">
            <v>03/1822-ЗТКО</v>
          </cell>
        </row>
      </sheetData>
      <sheetData sheetId="6">
        <row r="9">
          <cell r="D9" t="str">
            <v>0</v>
          </cell>
        </row>
        <row r="11">
          <cell r="D11" t="str">
            <v>1</v>
          </cell>
          <cell r="E11" t="str">
            <v>Захоронение твердых коммунальных отходов</v>
          </cell>
        </row>
      </sheetData>
      <sheetData sheetId="7"/>
      <sheetData sheetId="8"/>
      <sheetData sheetId="9"/>
      <sheetData sheetId="10"/>
      <sheetData sheetId="11"/>
      <sheetData sheetId="12"/>
      <sheetData sheetId="13"/>
      <sheetData sheetId="14"/>
      <sheetData sheetId="15"/>
      <sheetData sheetId="16"/>
      <sheetData sheetId="17">
        <row r="2">
          <cell r="I2" t="str">
            <v>куб. м</v>
          </cell>
          <cell r="AB2" t="str">
            <v>метод экономически обоснованных расходов (затрат)</v>
          </cell>
        </row>
        <row r="3">
          <cell r="I3" t="str">
            <v>тонна</v>
          </cell>
          <cell r="AB3" t="str">
            <v>метод индексации установленных тарифов</v>
          </cell>
        </row>
        <row r="4">
          <cell r="AB4" t="str">
            <v>метод обеспечения доходности инвестированного капитала</v>
          </cell>
        </row>
        <row r="5">
          <cell r="AB5" t="str">
            <v>метод сравнения аналогов</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M211"/>
  <sheetViews>
    <sheetView tabSelected="1" topLeftCell="C1" workbookViewId="0">
      <selection activeCell="D4" sqref="D4:N4"/>
    </sheetView>
  </sheetViews>
  <sheetFormatPr defaultRowHeight="15"/>
  <cols>
    <col min="1" max="2" width="9.140625" style="28" hidden="1" customWidth="1"/>
    <col min="3" max="3" width="3.7109375" style="28" customWidth="1"/>
    <col min="4" max="4" width="6.7109375" style="28" bestFit="1" customWidth="1"/>
    <col min="5" max="5" width="33.28515625" style="28" customWidth="1"/>
    <col min="6" max="6" width="35" style="28" customWidth="1"/>
    <col min="7" max="7" width="9.5703125" style="28" customWidth="1"/>
    <col min="8" max="8" width="11.7109375" style="28" hidden="1" customWidth="1"/>
    <col min="9" max="9" width="13.7109375" style="28" customWidth="1"/>
    <col min="10" max="10" width="5.7109375" style="28" customWidth="1"/>
    <col min="11" max="12" width="13.7109375" style="28" customWidth="1"/>
    <col min="13" max="13" width="17.7109375" style="28" customWidth="1"/>
    <col min="14" max="14" width="11.7109375" style="28" customWidth="1"/>
    <col min="15" max="15" width="13.7109375" style="28" customWidth="1"/>
    <col min="16" max="16" width="5.7109375" style="28" customWidth="1"/>
    <col min="17" max="18" width="13.7109375" style="28" customWidth="1"/>
    <col min="19" max="19" width="17.7109375" style="28" customWidth="1"/>
    <col min="20" max="20" width="11.7109375" style="28" customWidth="1"/>
    <col min="21" max="21" width="13.7109375" style="28" customWidth="1"/>
    <col min="22" max="22" width="5.7109375" style="28" customWidth="1"/>
    <col min="23" max="24" width="13.7109375" style="28" customWidth="1"/>
    <col min="25" max="25" width="17.7109375" style="28" customWidth="1"/>
    <col min="26" max="26" width="11.7109375" style="28" customWidth="1"/>
    <col min="27" max="27" width="13.7109375" style="28" customWidth="1"/>
    <col min="28" max="28" width="5.7109375" style="28" customWidth="1"/>
    <col min="29" max="30" width="13.7109375" style="28" customWidth="1"/>
    <col min="31" max="31" width="17.7109375" style="28" customWidth="1"/>
    <col min="32" max="32" width="11.7109375" style="28" customWidth="1"/>
    <col min="33" max="33" width="13.7109375" style="28" customWidth="1"/>
    <col min="34" max="34" width="5.7109375" style="28" customWidth="1"/>
    <col min="35" max="36" width="13.7109375" style="28" customWidth="1"/>
    <col min="37" max="37" width="17.7109375" style="28" customWidth="1"/>
    <col min="38" max="38" width="9.140625" style="1" customWidth="1"/>
    <col min="39" max="16384" width="9.140625" style="28"/>
  </cols>
  <sheetData>
    <row r="1" spans="1:39" s="1" customFormat="1" ht="5.25">
      <c r="H1" s="2" t="s">
        <v>0</v>
      </c>
      <c r="I1" s="2"/>
      <c r="J1" s="2"/>
      <c r="K1" s="2"/>
      <c r="L1" s="2"/>
      <c r="M1" s="2"/>
      <c r="N1" s="2" t="s">
        <v>1</v>
      </c>
      <c r="O1" s="2"/>
      <c r="P1" s="2"/>
      <c r="Q1" s="2"/>
      <c r="R1" s="2"/>
      <c r="S1" s="2"/>
      <c r="T1" s="2" t="s">
        <v>2</v>
      </c>
      <c r="U1" s="2"/>
      <c r="V1" s="2"/>
      <c r="W1" s="2"/>
      <c r="X1" s="2"/>
      <c r="Y1" s="2"/>
      <c r="Z1" s="2" t="s">
        <v>3</v>
      </c>
      <c r="AA1" s="2"/>
      <c r="AB1" s="2"/>
      <c r="AC1" s="2"/>
      <c r="AD1" s="2"/>
      <c r="AE1" s="2"/>
      <c r="AF1" s="2" t="s">
        <v>4</v>
      </c>
      <c r="AG1" s="2"/>
      <c r="AH1" s="2"/>
      <c r="AI1" s="2"/>
      <c r="AJ1" s="2"/>
      <c r="AK1" s="2"/>
    </row>
    <row r="2" spans="1:39" s="1" customFormat="1" ht="5.25">
      <c r="H2" s="3">
        <v>0</v>
      </c>
      <c r="I2" s="4">
        <f>H2+1</f>
        <v>1</v>
      </c>
      <c r="J2" s="4"/>
      <c r="K2" s="4">
        <f>I2+1</f>
        <v>2</v>
      </c>
      <c r="L2" s="4" t="s">
        <v>5</v>
      </c>
      <c r="M2" s="4" t="s">
        <v>6</v>
      </c>
      <c r="N2" s="3">
        <v>1</v>
      </c>
      <c r="O2" s="4">
        <f>N2+1</f>
        <v>2</v>
      </c>
      <c r="P2" s="4"/>
      <c r="Q2" s="4">
        <f>O2+1</f>
        <v>3</v>
      </c>
      <c r="R2" s="4" t="s">
        <v>5</v>
      </c>
      <c r="S2" s="4" t="s">
        <v>6</v>
      </c>
      <c r="T2" s="3">
        <v>1</v>
      </c>
      <c r="U2" s="4">
        <f>T2+1</f>
        <v>2</v>
      </c>
      <c r="V2" s="4"/>
      <c r="W2" s="4">
        <f>U2+1</f>
        <v>3</v>
      </c>
      <c r="X2" s="4" t="s">
        <v>5</v>
      </c>
      <c r="Y2" s="4" t="s">
        <v>6</v>
      </c>
      <c r="Z2" s="3">
        <v>1</v>
      </c>
      <c r="AA2" s="4">
        <f>Z2+1</f>
        <v>2</v>
      </c>
      <c r="AB2" s="4"/>
      <c r="AC2" s="4">
        <f>AA2+1</f>
        <v>3</v>
      </c>
      <c r="AD2" s="4" t="s">
        <v>5</v>
      </c>
      <c r="AE2" s="4" t="s">
        <v>6</v>
      </c>
      <c r="AF2" s="3">
        <v>1</v>
      </c>
      <c r="AG2" s="4">
        <f>AF2+1</f>
        <v>2</v>
      </c>
      <c r="AH2" s="4"/>
      <c r="AI2" s="4">
        <f>AG2+1</f>
        <v>3</v>
      </c>
      <c r="AJ2" s="4" t="s">
        <v>5</v>
      </c>
      <c r="AK2" s="4" t="s">
        <v>6</v>
      </c>
    </row>
    <row r="3" spans="1:39" s="5" customFormat="1" ht="5.25">
      <c r="G3" s="6"/>
      <c r="H3" s="7" t="s">
        <v>7</v>
      </c>
      <c r="I3" s="6" t="s">
        <v>8</v>
      </c>
      <c r="J3" s="6" t="s">
        <v>9</v>
      </c>
      <c r="K3" s="6" t="s">
        <v>10</v>
      </c>
      <c r="L3" s="6"/>
      <c r="M3" s="6" t="s">
        <v>11</v>
      </c>
      <c r="N3" s="7" t="s">
        <v>7</v>
      </c>
      <c r="O3" s="6" t="s">
        <v>8</v>
      </c>
      <c r="P3" s="6" t="s">
        <v>9</v>
      </c>
      <c r="Q3" s="6" t="s">
        <v>10</v>
      </c>
      <c r="R3" s="6"/>
      <c r="S3" s="6" t="s">
        <v>11</v>
      </c>
      <c r="T3" s="7" t="s">
        <v>7</v>
      </c>
      <c r="U3" s="6" t="s">
        <v>8</v>
      </c>
      <c r="V3" s="6" t="s">
        <v>9</v>
      </c>
      <c r="W3" s="6" t="s">
        <v>10</v>
      </c>
      <c r="X3" s="6"/>
      <c r="Y3" s="6" t="s">
        <v>11</v>
      </c>
      <c r="Z3" s="7" t="s">
        <v>7</v>
      </c>
      <c r="AA3" s="6" t="s">
        <v>8</v>
      </c>
      <c r="AB3" s="6" t="s">
        <v>9</v>
      </c>
      <c r="AC3" s="6" t="s">
        <v>10</v>
      </c>
      <c r="AD3" s="6"/>
      <c r="AE3" s="6" t="s">
        <v>11</v>
      </c>
      <c r="AF3" s="7" t="s">
        <v>7</v>
      </c>
      <c r="AG3" s="6" t="s">
        <v>8</v>
      </c>
      <c r="AH3" s="6" t="s">
        <v>9</v>
      </c>
      <c r="AI3" s="6" t="s">
        <v>10</v>
      </c>
      <c r="AJ3" s="6"/>
      <c r="AK3" s="6" t="s">
        <v>11</v>
      </c>
      <c r="AL3" s="1"/>
    </row>
    <row r="4" spans="1:39" s="11" customFormat="1" ht="14.25" customHeight="1">
      <c r="A4" s="8"/>
      <c r="B4" s="9"/>
      <c r="C4" s="10"/>
      <c r="D4" s="105" t="s">
        <v>12</v>
      </c>
      <c r="E4" s="105"/>
      <c r="F4" s="105"/>
      <c r="G4" s="105"/>
      <c r="H4" s="105"/>
      <c r="I4" s="105"/>
      <c r="J4" s="105"/>
      <c r="K4" s="105"/>
      <c r="L4" s="105"/>
      <c r="M4" s="105"/>
      <c r="N4" s="105"/>
      <c r="AL4" s="12"/>
    </row>
    <row r="5" spans="1:39" s="14" customFormat="1" ht="17.25" customHeight="1">
      <c r="A5" s="13"/>
      <c r="C5" s="15"/>
      <c r="D5" s="16"/>
      <c r="E5" s="16"/>
      <c r="F5" s="16"/>
      <c r="G5" s="16"/>
      <c r="AL5" s="17"/>
    </row>
    <row r="6" spans="1:39" s="19" customFormat="1" ht="5.25">
      <c r="A6" s="18"/>
      <c r="C6" s="20"/>
      <c r="D6" s="21"/>
      <c r="E6" s="22"/>
      <c r="F6" s="23"/>
      <c r="G6" s="23"/>
      <c r="AL6" s="24"/>
    </row>
    <row r="7" spans="1:39" s="11" customFormat="1" ht="22.5">
      <c r="A7" s="8"/>
      <c r="B7" s="9"/>
      <c r="C7" s="10"/>
      <c r="D7" s="25"/>
      <c r="E7" s="26" t="str">
        <f>"Дата подачи заявления об "&amp;IF(datePr_ch="","утверждении","изменении") &amp; " тарифов"</f>
        <v>Дата подачи заявления об утверждении тарифов</v>
      </c>
      <c r="F7" s="27" t="str">
        <f>IF(datePr_ch="",IF(datePr="","",datePr),datePr_ch)</f>
        <v>29.04.2020</v>
      </c>
      <c r="G7" s="27"/>
      <c r="AL7" s="12"/>
    </row>
    <row r="8" spans="1:39" s="11" customFormat="1" ht="22.5">
      <c r="A8" s="8"/>
      <c r="B8" s="9"/>
      <c r="C8" s="10"/>
      <c r="D8" s="25"/>
      <c r="E8" s="26" t="str">
        <f>"Номер подачи заявления об "&amp;IF(numberPr_ch="","утверждении","изменении") &amp; " тарифов"</f>
        <v>Номер подачи заявления об утверждении тарифов</v>
      </c>
      <c r="F8" s="27" t="str">
        <f>IF(numberPr_ch="",IF(numberPr="","",numberPr),numberPr_ch)</f>
        <v>03/1822-ЗТКО</v>
      </c>
      <c r="G8" s="27"/>
      <c r="AL8" s="12"/>
    </row>
    <row r="9" spans="1:39" s="19" customFormat="1" ht="5.25">
      <c r="A9" s="18"/>
      <c r="C9" s="20"/>
      <c r="D9" s="21"/>
      <c r="E9" s="22"/>
      <c r="F9" s="23"/>
      <c r="G9" s="23"/>
      <c r="AL9" s="24"/>
    </row>
    <row r="10" spans="1:39">
      <c r="D10" s="29"/>
      <c r="E10" s="29"/>
      <c r="F10" s="29"/>
      <c r="G10" s="30"/>
      <c r="H10" s="31"/>
      <c r="I10" s="31"/>
      <c r="J10" s="31"/>
      <c r="K10" s="31"/>
      <c r="L10" s="31"/>
      <c r="M10" s="31"/>
      <c r="N10" s="32" t="s">
        <v>13</v>
      </c>
      <c r="O10" s="33"/>
      <c r="P10" s="33"/>
      <c r="Q10" s="33"/>
      <c r="R10" s="33"/>
      <c r="S10" s="33"/>
      <c r="T10" s="32" t="s">
        <v>13</v>
      </c>
      <c r="U10" s="33"/>
      <c r="V10" s="33"/>
      <c r="W10" s="33"/>
      <c r="X10" s="33"/>
      <c r="Y10" s="33"/>
      <c r="Z10" s="32" t="s">
        <v>13</v>
      </c>
      <c r="AA10" s="33"/>
      <c r="AB10" s="33"/>
      <c r="AC10" s="33"/>
      <c r="AD10" s="33"/>
      <c r="AE10" s="33"/>
      <c r="AF10" s="32" t="s">
        <v>13</v>
      </c>
      <c r="AG10" s="33"/>
      <c r="AH10" s="33"/>
      <c r="AI10" s="33"/>
      <c r="AJ10" s="33"/>
      <c r="AK10" s="33"/>
    </row>
    <row r="11" spans="1:39">
      <c r="D11" s="34" t="s">
        <v>14</v>
      </c>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M11" s="35"/>
    </row>
    <row r="12" spans="1:39">
      <c r="D12" s="34" t="s">
        <v>15</v>
      </c>
      <c r="E12" s="34" t="s">
        <v>16</v>
      </c>
      <c r="F12" s="34"/>
      <c r="G12" s="34" t="s">
        <v>17</v>
      </c>
      <c r="H12" s="36" t="s">
        <v>18</v>
      </c>
      <c r="I12" s="36"/>
      <c r="J12" s="36"/>
      <c r="K12" s="36"/>
      <c r="L12" s="36"/>
      <c r="M12" s="36"/>
      <c r="N12" s="36" t="s">
        <v>18</v>
      </c>
      <c r="O12" s="36"/>
      <c r="P12" s="36"/>
      <c r="Q12" s="36"/>
      <c r="R12" s="36"/>
      <c r="S12" s="36"/>
      <c r="T12" s="36" t="s">
        <v>18</v>
      </c>
      <c r="U12" s="36"/>
      <c r="V12" s="36"/>
      <c r="W12" s="36"/>
      <c r="X12" s="36"/>
      <c r="Y12" s="36"/>
      <c r="Z12" s="36" t="s">
        <v>18</v>
      </c>
      <c r="AA12" s="36"/>
      <c r="AB12" s="36"/>
      <c r="AC12" s="36"/>
      <c r="AD12" s="36"/>
      <c r="AE12" s="36"/>
      <c r="AF12" s="36" t="s">
        <v>18</v>
      </c>
      <c r="AG12" s="36"/>
      <c r="AH12" s="36"/>
      <c r="AI12" s="36"/>
      <c r="AJ12" s="36"/>
      <c r="AK12" s="36"/>
      <c r="AM12" s="35"/>
    </row>
    <row r="13" spans="1:39">
      <c r="D13" s="34"/>
      <c r="E13" s="37" t="s">
        <v>19</v>
      </c>
      <c r="F13" s="37" t="s">
        <v>20</v>
      </c>
      <c r="G13" s="34"/>
      <c r="H13" s="37" t="s">
        <v>21</v>
      </c>
      <c r="I13" s="38" t="s">
        <v>22</v>
      </c>
      <c r="J13" s="39"/>
      <c r="K13" s="40"/>
      <c r="L13" s="37" t="s">
        <v>23</v>
      </c>
      <c r="M13" s="37" t="s">
        <v>24</v>
      </c>
      <c r="N13" s="37" t="s">
        <v>21</v>
      </c>
      <c r="O13" s="38" t="s">
        <v>22</v>
      </c>
      <c r="P13" s="39"/>
      <c r="Q13" s="40"/>
      <c r="R13" s="37" t="s">
        <v>23</v>
      </c>
      <c r="S13" s="37" t="s">
        <v>24</v>
      </c>
      <c r="T13" s="37" t="s">
        <v>21</v>
      </c>
      <c r="U13" s="38" t="s">
        <v>22</v>
      </c>
      <c r="V13" s="39"/>
      <c r="W13" s="40"/>
      <c r="X13" s="37" t="s">
        <v>23</v>
      </c>
      <c r="Y13" s="37" t="s">
        <v>24</v>
      </c>
      <c r="Z13" s="37" t="s">
        <v>21</v>
      </c>
      <c r="AA13" s="38" t="s">
        <v>22</v>
      </c>
      <c r="AB13" s="39"/>
      <c r="AC13" s="40"/>
      <c r="AD13" s="37" t="s">
        <v>23</v>
      </c>
      <c r="AE13" s="37" t="s">
        <v>24</v>
      </c>
      <c r="AF13" s="37" t="s">
        <v>21</v>
      </c>
      <c r="AG13" s="38" t="s">
        <v>22</v>
      </c>
      <c r="AH13" s="39"/>
      <c r="AI13" s="40"/>
      <c r="AJ13" s="37" t="s">
        <v>23</v>
      </c>
      <c r="AK13" s="37" t="s">
        <v>24</v>
      </c>
      <c r="AM13" s="35"/>
    </row>
    <row r="14" spans="1:39">
      <c r="D14" s="34"/>
      <c r="E14" s="41"/>
      <c r="F14" s="41"/>
      <c r="G14" s="34"/>
      <c r="H14" s="41"/>
      <c r="I14" s="42" t="s">
        <v>25</v>
      </c>
      <c r="J14" s="43" t="s">
        <v>26</v>
      </c>
      <c r="K14" s="44"/>
      <c r="L14" s="41"/>
      <c r="M14" s="41"/>
      <c r="N14" s="41"/>
      <c r="O14" s="42" t="s">
        <v>25</v>
      </c>
      <c r="P14" s="43" t="s">
        <v>26</v>
      </c>
      <c r="Q14" s="44"/>
      <c r="R14" s="41"/>
      <c r="S14" s="41"/>
      <c r="T14" s="41"/>
      <c r="U14" s="42" t="s">
        <v>25</v>
      </c>
      <c r="V14" s="43" t="s">
        <v>26</v>
      </c>
      <c r="W14" s="44"/>
      <c r="X14" s="41"/>
      <c r="Y14" s="41"/>
      <c r="Z14" s="41"/>
      <c r="AA14" s="42" t="s">
        <v>25</v>
      </c>
      <c r="AB14" s="43" t="s">
        <v>26</v>
      </c>
      <c r="AC14" s="44"/>
      <c r="AD14" s="41"/>
      <c r="AE14" s="41"/>
      <c r="AF14" s="41"/>
      <c r="AG14" s="42" t="s">
        <v>25</v>
      </c>
      <c r="AH14" s="43" t="s">
        <v>26</v>
      </c>
      <c r="AI14" s="44"/>
      <c r="AJ14" s="41"/>
      <c r="AK14" s="41"/>
    </row>
    <row r="15" spans="1:39">
      <c r="D15" s="45" t="s">
        <v>27</v>
      </c>
      <c r="E15" s="45" t="s">
        <v>28</v>
      </c>
      <c r="F15" s="45" t="s">
        <v>5</v>
      </c>
      <c r="G15" s="45" t="s">
        <v>6</v>
      </c>
      <c r="H15" s="46" t="str">
        <f>H1&amp;"."&amp;H2</f>
        <v>5.0</v>
      </c>
      <c r="I15" s="46" t="str">
        <f>H1&amp;"."&amp;I2</f>
        <v>5.1</v>
      </c>
      <c r="J15" s="47" t="str">
        <f>H1&amp;"."&amp;K2</f>
        <v>5.2</v>
      </c>
      <c r="K15" s="47"/>
      <c r="L15" s="48" t="str">
        <f>H1&amp;"."&amp;L2</f>
        <v>5.3</v>
      </c>
      <c r="M15" s="48" t="str">
        <f>H1&amp;"."&amp;M2</f>
        <v>5.4</v>
      </c>
      <c r="N15" s="46" t="str">
        <f>N1&amp;"."&amp;N2</f>
        <v>6.1</v>
      </c>
      <c r="O15" s="46" t="str">
        <f>N1&amp;"."&amp;O2</f>
        <v>6.2</v>
      </c>
      <c r="P15" s="47" t="str">
        <f>N1&amp;"."&amp;Q2</f>
        <v>6.3</v>
      </c>
      <c r="Q15" s="47"/>
      <c r="R15" s="48" t="str">
        <f>N1&amp;"."&amp;R2</f>
        <v>6.3</v>
      </c>
      <c r="S15" s="48" t="str">
        <f>N1&amp;"."&amp;S2</f>
        <v>6.4</v>
      </c>
      <c r="T15" s="46" t="str">
        <f>T1&amp;"."&amp;T2</f>
        <v>7.1</v>
      </c>
      <c r="U15" s="46" t="str">
        <f>T1&amp;"."&amp;U2</f>
        <v>7.2</v>
      </c>
      <c r="V15" s="47" t="str">
        <f>T1&amp;"."&amp;W2</f>
        <v>7.3</v>
      </c>
      <c r="W15" s="47"/>
      <c r="X15" s="48" t="str">
        <f>T1&amp;"."&amp;X2</f>
        <v>7.3</v>
      </c>
      <c r="Y15" s="48" t="str">
        <f>T1&amp;"."&amp;Y2</f>
        <v>7.4</v>
      </c>
      <c r="Z15" s="46" t="str">
        <f>Z1&amp;"."&amp;Z2</f>
        <v>8.1</v>
      </c>
      <c r="AA15" s="46" t="str">
        <f>Z1&amp;"."&amp;AA2</f>
        <v>8.2</v>
      </c>
      <c r="AB15" s="47" t="str">
        <f>Z1&amp;"."&amp;AC2</f>
        <v>8.3</v>
      </c>
      <c r="AC15" s="47"/>
      <c r="AD15" s="48" t="str">
        <f>Z1&amp;"."&amp;AD2</f>
        <v>8.3</v>
      </c>
      <c r="AE15" s="48" t="str">
        <f>Z1&amp;"."&amp;AE2</f>
        <v>8.4</v>
      </c>
      <c r="AF15" s="46" t="str">
        <f>AF1&amp;"."&amp;AF2</f>
        <v>9.1</v>
      </c>
      <c r="AG15" s="46" t="str">
        <f>AF1&amp;"."&amp;AG2</f>
        <v>9.2</v>
      </c>
      <c r="AH15" s="47" t="str">
        <f>AF1&amp;"."&amp;AI2</f>
        <v>9.3</v>
      </c>
      <c r="AI15" s="47"/>
      <c r="AJ15" s="48" t="str">
        <f>AF1&amp;"."&amp;AJ2</f>
        <v>9.3</v>
      </c>
      <c r="AK15" s="48" t="str">
        <f>AF1&amp;"."&amp;AK2</f>
        <v>9.4</v>
      </c>
    </row>
    <row r="16" spans="1:39">
      <c r="D16" s="49" t="s">
        <v>27</v>
      </c>
      <c r="E16" s="50" t="s">
        <v>29</v>
      </c>
      <c r="F16" s="51"/>
      <c r="G16" s="51"/>
      <c r="H16" s="51"/>
      <c r="I16" s="51"/>
      <c r="J16" s="51"/>
      <c r="K16" s="51"/>
      <c r="L16" s="51"/>
      <c r="M16" s="52"/>
      <c r="N16" s="53"/>
      <c r="O16" s="53"/>
      <c r="P16" s="53"/>
      <c r="Q16" s="53"/>
      <c r="R16" s="53"/>
      <c r="S16" s="53"/>
      <c r="T16" s="53"/>
      <c r="U16" s="53"/>
      <c r="V16" s="53"/>
      <c r="W16" s="53"/>
      <c r="X16" s="53"/>
      <c r="Y16" s="53"/>
      <c r="Z16" s="53"/>
      <c r="AA16" s="53"/>
      <c r="AB16" s="53"/>
      <c r="AC16" s="53"/>
      <c r="AD16" s="53"/>
      <c r="AE16" s="53"/>
      <c r="AF16" s="53"/>
      <c r="AG16" s="53"/>
      <c r="AH16" s="53"/>
      <c r="AI16" s="53"/>
      <c r="AJ16" s="53"/>
      <c r="AK16" s="53"/>
    </row>
    <row r="17" spans="1:39" ht="18.75">
      <c r="A17" s="54" t="s">
        <v>30</v>
      </c>
      <c r="D17" s="55" t="s">
        <v>30</v>
      </c>
      <c r="E17" s="56" t="str">
        <f ca="1">IF(ISERROR(INDEX(activity,MATCH(SUBSTITUTE(D17,"1.",""),List01_N_activity,0))),"",OFFSET(INDEX(activity,MATCH(SUBSTITUTE(D17,"1.",""),List01_N_activity,0)),,1))</f>
        <v>Тариф на захоронение твердых коммунальных отходов</v>
      </c>
      <c r="F17" s="57"/>
      <c r="G17" s="58"/>
      <c r="H17" s="58"/>
      <c r="I17" s="59"/>
      <c r="J17" s="59"/>
      <c r="K17" s="59"/>
      <c r="L17" s="59"/>
      <c r="M17" s="59"/>
      <c r="N17" s="58"/>
      <c r="O17" s="59"/>
      <c r="P17" s="59"/>
      <c r="Q17" s="59"/>
      <c r="R17" s="59"/>
      <c r="S17" s="59"/>
      <c r="T17" s="58"/>
      <c r="U17" s="59"/>
      <c r="V17" s="59"/>
      <c r="W17" s="59"/>
      <c r="X17" s="59"/>
      <c r="Y17" s="59"/>
      <c r="Z17" s="58"/>
      <c r="AA17" s="59"/>
      <c r="AB17" s="59"/>
      <c r="AC17" s="59"/>
      <c r="AD17" s="59"/>
      <c r="AE17" s="59"/>
      <c r="AF17" s="58"/>
      <c r="AG17" s="59"/>
      <c r="AH17" s="59"/>
      <c r="AI17" s="59"/>
      <c r="AJ17" s="59"/>
      <c r="AK17" s="59"/>
      <c r="AM17" s="60"/>
    </row>
    <row r="18" spans="1:39" ht="33.75">
      <c r="A18" s="54"/>
      <c r="B18" s="2" t="s">
        <v>27</v>
      </c>
      <c r="D18" s="61" t="s">
        <v>70</v>
      </c>
      <c r="E18" s="62" t="s">
        <v>31</v>
      </c>
      <c r="F18" s="63" t="s">
        <v>32</v>
      </c>
      <c r="G18" s="64" t="s">
        <v>33</v>
      </c>
      <c r="H18" s="65" t="s">
        <v>34</v>
      </c>
      <c r="I18" s="66" t="s">
        <v>35</v>
      </c>
      <c r="J18" s="67" t="s">
        <v>34</v>
      </c>
      <c r="K18" s="66" t="s">
        <v>36</v>
      </c>
      <c r="L18" s="68" t="s">
        <v>37</v>
      </c>
      <c r="M18" s="64" t="s">
        <v>33</v>
      </c>
      <c r="N18" s="67" t="s">
        <v>34</v>
      </c>
      <c r="O18" s="66" t="s">
        <v>38</v>
      </c>
      <c r="P18" s="67" t="s">
        <v>34</v>
      </c>
      <c r="Q18" s="66" t="s">
        <v>39</v>
      </c>
      <c r="R18" s="68" t="s">
        <v>37</v>
      </c>
      <c r="S18" s="64" t="s">
        <v>33</v>
      </c>
      <c r="T18" s="67" t="s">
        <v>34</v>
      </c>
      <c r="U18" s="66" t="s">
        <v>40</v>
      </c>
      <c r="V18" s="67" t="s">
        <v>34</v>
      </c>
      <c r="W18" s="66" t="s">
        <v>41</v>
      </c>
      <c r="X18" s="68" t="s">
        <v>37</v>
      </c>
      <c r="Y18" s="64" t="s">
        <v>33</v>
      </c>
      <c r="Z18" s="67" t="s">
        <v>34</v>
      </c>
      <c r="AA18" s="66" t="s">
        <v>42</v>
      </c>
      <c r="AB18" s="67" t="s">
        <v>34</v>
      </c>
      <c r="AC18" s="66" t="s">
        <v>43</v>
      </c>
      <c r="AD18" s="68" t="s">
        <v>37</v>
      </c>
      <c r="AE18" s="64" t="s">
        <v>33</v>
      </c>
      <c r="AF18" s="67" t="s">
        <v>34</v>
      </c>
      <c r="AG18" s="66" t="s">
        <v>44</v>
      </c>
      <c r="AH18" s="67" t="s">
        <v>34</v>
      </c>
      <c r="AI18" s="66" t="s">
        <v>45</v>
      </c>
      <c r="AJ18" s="68" t="s">
        <v>37</v>
      </c>
      <c r="AK18" s="64" t="s">
        <v>33</v>
      </c>
    </row>
    <row r="19" spans="1:39">
      <c r="A19" s="54"/>
      <c r="B19" s="2"/>
      <c r="D19" s="61" t="s">
        <v>71</v>
      </c>
      <c r="E19" s="62" t="s">
        <v>46</v>
      </c>
      <c r="F19" s="63" t="s">
        <v>47</v>
      </c>
      <c r="G19" s="69"/>
      <c r="H19" s="65"/>
      <c r="I19" s="70"/>
      <c r="J19" s="71"/>
      <c r="K19" s="70"/>
      <c r="L19" s="72"/>
      <c r="M19" s="69"/>
      <c r="N19" s="71"/>
      <c r="O19" s="70"/>
      <c r="P19" s="71"/>
      <c r="Q19" s="70"/>
      <c r="R19" s="72"/>
      <c r="S19" s="69"/>
      <c r="T19" s="71"/>
      <c r="U19" s="70"/>
      <c r="V19" s="71"/>
      <c r="W19" s="70"/>
      <c r="X19" s="72"/>
      <c r="Y19" s="69"/>
      <c r="Z19" s="71"/>
      <c r="AA19" s="70"/>
      <c r="AB19" s="71"/>
      <c r="AC19" s="70"/>
      <c r="AD19" s="72"/>
      <c r="AE19" s="69"/>
      <c r="AF19" s="71"/>
      <c r="AG19" s="70"/>
      <c r="AH19" s="71"/>
      <c r="AI19" s="70"/>
      <c r="AJ19" s="72"/>
      <c r="AK19" s="69"/>
    </row>
    <row r="20" spans="1:39">
      <c r="A20" s="54"/>
      <c r="B20" s="2"/>
      <c r="D20" s="61" t="s">
        <v>72</v>
      </c>
      <c r="E20" s="62" t="s">
        <v>48</v>
      </c>
      <c r="F20" s="63" t="s">
        <v>47</v>
      </c>
      <c r="G20" s="69"/>
      <c r="H20" s="65"/>
      <c r="I20" s="70"/>
      <c r="J20" s="71"/>
      <c r="K20" s="70"/>
      <c r="L20" s="72"/>
      <c r="M20" s="69"/>
      <c r="N20" s="71"/>
      <c r="O20" s="70"/>
      <c r="P20" s="71"/>
      <c r="Q20" s="70"/>
      <c r="R20" s="72"/>
      <c r="S20" s="69"/>
      <c r="T20" s="71"/>
      <c r="U20" s="70"/>
      <c r="V20" s="71"/>
      <c r="W20" s="70"/>
      <c r="X20" s="72"/>
      <c r="Y20" s="69"/>
      <c r="Z20" s="71"/>
      <c r="AA20" s="70"/>
      <c r="AB20" s="71"/>
      <c r="AC20" s="70"/>
      <c r="AD20" s="72"/>
      <c r="AE20" s="69"/>
      <c r="AF20" s="71"/>
      <c r="AG20" s="70"/>
      <c r="AH20" s="71"/>
      <c r="AI20" s="70"/>
      <c r="AJ20" s="72"/>
      <c r="AK20" s="69"/>
    </row>
    <row r="21" spans="1:39" ht="22.5">
      <c r="A21" s="54"/>
      <c r="B21" s="2"/>
      <c r="D21" s="61" t="s">
        <v>73</v>
      </c>
      <c r="E21" s="62" t="s">
        <v>49</v>
      </c>
      <c r="F21" s="63" t="s">
        <v>47</v>
      </c>
      <c r="G21" s="69"/>
      <c r="H21" s="65"/>
      <c r="I21" s="70"/>
      <c r="J21" s="71"/>
      <c r="K21" s="70"/>
      <c r="L21" s="72"/>
      <c r="M21" s="69"/>
      <c r="N21" s="71"/>
      <c r="O21" s="70"/>
      <c r="P21" s="71"/>
      <c r="Q21" s="70"/>
      <c r="R21" s="72"/>
      <c r="S21" s="69"/>
      <c r="T21" s="71"/>
      <c r="U21" s="70"/>
      <c r="V21" s="71"/>
      <c r="W21" s="70"/>
      <c r="X21" s="72"/>
      <c r="Y21" s="69"/>
      <c r="Z21" s="71"/>
      <c r="AA21" s="70"/>
      <c r="AB21" s="71"/>
      <c r="AC21" s="70"/>
      <c r="AD21" s="72"/>
      <c r="AE21" s="69"/>
      <c r="AF21" s="71"/>
      <c r="AG21" s="70"/>
      <c r="AH21" s="71"/>
      <c r="AI21" s="70"/>
      <c r="AJ21" s="72"/>
      <c r="AK21" s="69"/>
    </row>
    <row r="22" spans="1:39" ht="22.5">
      <c r="A22" s="54"/>
      <c r="B22" s="2"/>
      <c r="D22" s="61" t="s">
        <v>74</v>
      </c>
      <c r="E22" s="62" t="s">
        <v>50</v>
      </c>
      <c r="F22" s="63" t="s">
        <v>47</v>
      </c>
      <c r="G22" s="73"/>
      <c r="H22" s="65"/>
      <c r="I22" s="74"/>
      <c r="J22" s="75"/>
      <c r="K22" s="74"/>
      <c r="L22" s="76"/>
      <c r="M22" s="73"/>
      <c r="N22" s="75"/>
      <c r="O22" s="74"/>
      <c r="P22" s="75"/>
      <c r="Q22" s="74"/>
      <c r="R22" s="76"/>
      <c r="S22" s="73"/>
      <c r="T22" s="75"/>
      <c r="U22" s="74"/>
      <c r="V22" s="75"/>
      <c r="W22" s="74"/>
      <c r="X22" s="76"/>
      <c r="Y22" s="73"/>
      <c r="Z22" s="75"/>
      <c r="AA22" s="74"/>
      <c r="AB22" s="75"/>
      <c r="AC22" s="74"/>
      <c r="AD22" s="76"/>
      <c r="AE22" s="73"/>
      <c r="AF22" s="75"/>
      <c r="AG22" s="74"/>
      <c r="AH22" s="75"/>
      <c r="AI22" s="74"/>
      <c r="AJ22" s="76"/>
      <c r="AK22" s="73"/>
    </row>
    <row r="23" spans="1:39" ht="22.5">
      <c r="A23" s="54"/>
      <c r="B23" s="2" t="s">
        <v>28</v>
      </c>
      <c r="D23" s="61" t="s">
        <v>75</v>
      </c>
      <c r="E23" s="62" t="s">
        <v>31</v>
      </c>
      <c r="F23" s="63" t="s">
        <v>51</v>
      </c>
      <c r="G23" s="64" t="s">
        <v>33</v>
      </c>
      <c r="H23" s="65" t="s">
        <v>34</v>
      </c>
      <c r="I23" s="66" t="s">
        <v>35</v>
      </c>
      <c r="J23" s="67" t="s">
        <v>34</v>
      </c>
      <c r="K23" s="66" t="s">
        <v>36</v>
      </c>
      <c r="L23" s="68" t="s">
        <v>37</v>
      </c>
      <c r="M23" s="64" t="s">
        <v>33</v>
      </c>
      <c r="N23" s="67" t="s">
        <v>34</v>
      </c>
      <c r="O23" s="66" t="s">
        <v>38</v>
      </c>
      <c r="P23" s="67" t="s">
        <v>34</v>
      </c>
      <c r="Q23" s="66" t="s">
        <v>39</v>
      </c>
      <c r="R23" s="68" t="s">
        <v>37</v>
      </c>
      <c r="S23" s="64" t="s">
        <v>33</v>
      </c>
      <c r="T23" s="67" t="s">
        <v>34</v>
      </c>
      <c r="U23" s="66" t="s">
        <v>40</v>
      </c>
      <c r="V23" s="67" t="s">
        <v>34</v>
      </c>
      <c r="W23" s="66" t="s">
        <v>41</v>
      </c>
      <c r="X23" s="68" t="s">
        <v>37</v>
      </c>
      <c r="Y23" s="64" t="s">
        <v>33</v>
      </c>
      <c r="Z23" s="67" t="s">
        <v>34</v>
      </c>
      <c r="AA23" s="66" t="s">
        <v>42</v>
      </c>
      <c r="AB23" s="67" t="s">
        <v>34</v>
      </c>
      <c r="AC23" s="66" t="s">
        <v>43</v>
      </c>
      <c r="AD23" s="68" t="s">
        <v>37</v>
      </c>
      <c r="AE23" s="64" t="s">
        <v>33</v>
      </c>
      <c r="AF23" s="67" t="s">
        <v>34</v>
      </c>
      <c r="AG23" s="66" t="s">
        <v>44</v>
      </c>
      <c r="AH23" s="67" t="s">
        <v>34</v>
      </c>
      <c r="AI23" s="66" t="s">
        <v>45</v>
      </c>
      <c r="AJ23" s="68" t="s">
        <v>37</v>
      </c>
      <c r="AK23" s="64" t="s">
        <v>33</v>
      </c>
    </row>
    <row r="24" spans="1:39">
      <c r="A24" s="54"/>
      <c r="B24" s="2"/>
      <c r="D24" s="61" t="s">
        <v>76</v>
      </c>
      <c r="E24" s="62" t="s">
        <v>46</v>
      </c>
      <c r="F24" s="63" t="s">
        <v>47</v>
      </c>
      <c r="G24" s="69"/>
      <c r="H24" s="65"/>
      <c r="I24" s="70"/>
      <c r="J24" s="71"/>
      <c r="K24" s="70"/>
      <c r="L24" s="72"/>
      <c r="M24" s="69"/>
      <c r="N24" s="71"/>
      <c r="O24" s="70"/>
      <c r="P24" s="71"/>
      <c r="Q24" s="70"/>
      <c r="R24" s="72"/>
      <c r="S24" s="69"/>
      <c r="T24" s="71"/>
      <c r="U24" s="70"/>
      <c r="V24" s="71"/>
      <c r="W24" s="70"/>
      <c r="X24" s="72"/>
      <c r="Y24" s="69"/>
      <c r="Z24" s="71"/>
      <c r="AA24" s="70"/>
      <c r="AB24" s="71"/>
      <c r="AC24" s="70"/>
      <c r="AD24" s="72"/>
      <c r="AE24" s="69"/>
      <c r="AF24" s="71"/>
      <c r="AG24" s="70"/>
      <c r="AH24" s="71"/>
      <c r="AI24" s="70"/>
      <c r="AJ24" s="72"/>
      <c r="AK24" s="69"/>
    </row>
    <row r="25" spans="1:39">
      <c r="A25" s="54"/>
      <c r="B25" s="2"/>
      <c r="D25" s="61" t="s">
        <v>77</v>
      </c>
      <c r="E25" s="62" t="s">
        <v>48</v>
      </c>
      <c r="F25" s="63" t="s">
        <v>47</v>
      </c>
      <c r="G25" s="69"/>
      <c r="H25" s="65"/>
      <c r="I25" s="70"/>
      <c r="J25" s="71"/>
      <c r="K25" s="70"/>
      <c r="L25" s="72"/>
      <c r="M25" s="69"/>
      <c r="N25" s="71"/>
      <c r="O25" s="70"/>
      <c r="P25" s="71"/>
      <c r="Q25" s="70"/>
      <c r="R25" s="72"/>
      <c r="S25" s="69"/>
      <c r="T25" s="71"/>
      <c r="U25" s="70"/>
      <c r="V25" s="71"/>
      <c r="W25" s="70"/>
      <c r="X25" s="72"/>
      <c r="Y25" s="69"/>
      <c r="Z25" s="71"/>
      <c r="AA25" s="70"/>
      <c r="AB25" s="71"/>
      <c r="AC25" s="70"/>
      <c r="AD25" s="72"/>
      <c r="AE25" s="69"/>
      <c r="AF25" s="71"/>
      <c r="AG25" s="70"/>
      <c r="AH25" s="71"/>
      <c r="AI25" s="70"/>
      <c r="AJ25" s="72"/>
      <c r="AK25" s="69"/>
    </row>
    <row r="26" spans="1:39" ht="22.5">
      <c r="A26" s="54"/>
      <c r="B26" s="2"/>
      <c r="D26" s="61" t="s">
        <v>78</v>
      </c>
      <c r="E26" s="62" t="s">
        <v>49</v>
      </c>
      <c r="F26" s="63" t="s">
        <v>47</v>
      </c>
      <c r="G26" s="69"/>
      <c r="H26" s="65"/>
      <c r="I26" s="70"/>
      <c r="J26" s="71"/>
      <c r="K26" s="70"/>
      <c r="L26" s="72"/>
      <c r="M26" s="69"/>
      <c r="N26" s="71"/>
      <c r="O26" s="70"/>
      <c r="P26" s="71"/>
      <c r="Q26" s="70"/>
      <c r="R26" s="72"/>
      <c r="S26" s="69"/>
      <c r="T26" s="71"/>
      <c r="U26" s="70"/>
      <c r="V26" s="71"/>
      <c r="W26" s="70"/>
      <c r="X26" s="72"/>
      <c r="Y26" s="69"/>
      <c r="Z26" s="71"/>
      <c r="AA26" s="70"/>
      <c r="AB26" s="71"/>
      <c r="AC26" s="70"/>
      <c r="AD26" s="72"/>
      <c r="AE26" s="69"/>
      <c r="AF26" s="71"/>
      <c r="AG26" s="70"/>
      <c r="AH26" s="71"/>
      <c r="AI26" s="70"/>
      <c r="AJ26" s="72"/>
      <c r="AK26" s="69"/>
    </row>
    <row r="27" spans="1:39" ht="22.5">
      <c r="A27" s="54"/>
      <c r="B27" s="2"/>
      <c r="D27" s="61" t="s">
        <v>79</v>
      </c>
      <c r="E27" s="62" t="s">
        <v>50</v>
      </c>
      <c r="F27" s="63" t="s">
        <v>47</v>
      </c>
      <c r="G27" s="73"/>
      <c r="H27" s="65"/>
      <c r="I27" s="74"/>
      <c r="J27" s="75"/>
      <c r="K27" s="74"/>
      <c r="L27" s="76"/>
      <c r="M27" s="73"/>
      <c r="N27" s="75"/>
      <c r="O27" s="74"/>
      <c r="P27" s="75"/>
      <c r="Q27" s="74"/>
      <c r="R27" s="76"/>
      <c r="S27" s="73"/>
      <c r="T27" s="75"/>
      <c r="U27" s="74"/>
      <c r="V27" s="75"/>
      <c r="W27" s="74"/>
      <c r="X27" s="76"/>
      <c r="Y27" s="73"/>
      <c r="Z27" s="75"/>
      <c r="AA27" s="74"/>
      <c r="AB27" s="75"/>
      <c r="AC27" s="74"/>
      <c r="AD27" s="76"/>
      <c r="AE27" s="73"/>
      <c r="AF27" s="75"/>
      <c r="AG27" s="74"/>
      <c r="AH27" s="75"/>
      <c r="AI27" s="74"/>
      <c r="AJ27" s="76"/>
      <c r="AK27" s="73"/>
    </row>
    <row r="28" spans="1:39" ht="33.75">
      <c r="A28" s="54"/>
      <c r="B28" s="2" t="s">
        <v>5</v>
      </c>
      <c r="D28" s="61" t="s">
        <v>80</v>
      </c>
      <c r="E28" s="62" t="s">
        <v>31</v>
      </c>
      <c r="F28" s="63" t="s">
        <v>52</v>
      </c>
      <c r="G28" s="64" t="s">
        <v>33</v>
      </c>
      <c r="H28" s="65" t="s">
        <v>34</v>
      </c>
      <c r="I28" s="66" t="s">
        <v>35</v>
      </c>
      <c r="J28" s="67" t="s">
        <v>34</v>
      </c>
      <c r="K28" s="66" t="s">
        <v>36</v>
      </c>
      <c r="L28" s="68" t="s">
        <v>37</v>
      </c>
      <c r="M28" s="64" t="s">
        <v>33</v>
      </c>
      <c r="N28" s="67" t="s">
        <v>34</v>
      </c>
      <c r="O28" s="66" t="s">
        <v>38</v>
      </c>
      <c r="P28" s="67" t="s">
        <v>34</v>
      </c>
      <c r="Q28" s="66" t="s">
        <v>39</v>
      </c>
      <c r="R28" s="68" t="s">
        <v>37</v>
      </c>
      <c r="S28" s="64" t="s">
        <v>33</v>
      </c>
      <c r="T28" s="67" t="s">
        <v>34</v>
      </c>
      <c r="U28" s="66" t="s">
        <v>40</v>
      </c>
      <c r="V28" s="67" t="s">
        <v>34</v>
      </c>
      <c r="W28" s="66" t="s">
        <v>41</v>
      </c>
      <c r="X28" s="68" t="s">
        <v>37</v>
      </c>
      <c r="Y28" s="64" t="s">
        <v>33</v>
      </c>
      <c r="Z28" s="67" t="s">
        <v>34</v>
      </c>
      <c r="AA28" s="66" t="s">
        <v>42</v>
      </c>
      <c r="AB28" s="67" t="s">
        <v>34</v>
      </c>
      <c r="AC28" s="66" t="s">
        <v>43</v>
      </c>
      <c r="AD28" s="68" t="s">
        <v>37</v>
      </c>
      <c r="AE28" s="64" t="s">
        <v>33</v>
      </c>
      <c r="AF28" s="67" t="s">
        <v>34</v>
      </c>
      <c r="AG28" s="66" t="s">
        <v>44</v>
      </c>
      <c r="AH28" s="67" t="s">
        <v>34</v>
      </c>
      <c r="AI28" s="66" t="s">
        <v>45</v>
      </c>
      <c r="AJ28" s="68" t="s">
        <v>37</v>
      </c>
      <c r="AK28" s="64" t="s">
        <v>33</v>
      </c>
    </row>
    <row r="29" spans="1:39">
      <c r="A29" s="54"/>
      <c r="B29" s="2"/>
      <c r="D29" s="61" t="s">
        <v>81</v>
      </c>
      <c r="E29" s="62" t="s">
        <v>46</v>
      </c>
      <c r="F29" s="63" t="s">
        <v>47</v>
      </c>
      <c r="G29" s="69"/>
      <c r="H29" s="65"/>
      <c r="I29" s="70"/>
      <c r="J29" s="71"/>
      <c r="K29" s="70"/>
      <c r="L29" s="72"/>
      <c r="M29" s="69"/>
      <c r="N29" s="71"/>
      <c r="O29" s="70"/>
      <c r="P29" s="71"/>
      <c r="Q29" s="70"/>
      <c r="R29" s="72"/>
      <c r="S29" s="69"/>
      <c r="T29" s="71"/>
      <c r="U29" s="70"/>
      <c r="V29" s="71"/>
      <c r="W29" s="70"/>
      <c r="X29" s="72"/>
      <c r="Y29" s="69"/>
      <c r="Z29" s="71"/>
      <c r="AA29" s="70"/>
      <c r="AB29" s="71"/>
      <c r="AC29" s="70"/>
      <c r="AD29" s="72"/>
      <c r="AE29" s="69"/>
      <c r="AF29" s="71"/>
      <c r="AG29" s="70"/>
      <c r="AH29" s="71"/>
      <c r="AI29" s="70"/>
      <c r="AJ29" s="72"/>
      <c r="AK29" s="69"/>
    </row>
    <row r="30" spans="1:39">
      <c r="A30" s="54"/>
      <c r="B30" s="2"/>
      <c r="D30" s="61" t="s">
        <v>82</v>
      </c>
      <c r="E30" s="62" t="s">
        <v>48</v>
      </c>
      <c r="F30" s="63" t="s">
        <v>47</v>
      </c>
      <c r="G30" s="69"/>
      <c r="H30" s="65"/>
      <c r="I30" s="70"/>
      <c r="J30" s="71"/>
      <c r="K30" s="70"/>
      <c r="L30" s="72"/>
      <c r="M30" s="69"/>
      <c r="N30" s="71"/>
      <c r="O30" s="70"/>
      <c r="P30" s="71"/>
      <c r="Q30" s="70"/>
      <c r="R30" s="72"/>
      <c r="S30" s="69"/>
      <c r="T30" s="71"/>
      <c r="U30" s="70"/>
      <c r="V30" s="71"/>
      <c r="W30" s="70"/>
      <c r="X30" s="72"/>
      <c r="Y30" s="69"/>
      <c r="Z30" s="71"/>
      <c r="AA30" s="70"/>
      <c r="AB30" s="71"/>
      <c r="AC30" s="70"/>
      <c r="AD30" s="72"/>
      <c r="AE30" s="69"/>
      <c r="AF30" s="71"/>
      <c r="AG30" s="70"/>
      <c r="AH30" s="71"/>
      <c r="AI30" s="70"/>
      <c r="AJ30" s="72"/>
      <c r="AK30" s="69"/>
    </row>
    <row r="31" spans="1:39" ht="22.5">
      <c r="A31" s="54"/>
      <c r="B31" s="2"/>
      <c r="D31" s="61" t="s">
        <v>83</v>
      </c>
      <c r="E31" s="62" t="s">
        <v>49</v>
      </c>
      <c r="F31" s="63" t="s">
        <v>47</v>
      </c>
      <c r="G31" s="69"/>
      <c r="H31" s="65"/>
      <c r="I31" s="70"/>
      <c r="J31" s="71"/>
      <c r="K31" s="70"/>
      <c r="L31" s="72"/>
      <c r="M31" s="69"/>
      <c r="N31" s="71"/>
      <c r="O31" s="70"/>
      <c r="P31" s="71"/>
      <c r="Q31" s="70"/>
      <c r="R31" s="72"/>
      <c r="S31" s="69"/>
      <c r="T31" s="71"/>
      <c r="U31" s="70"/>
      <c r="V31" s="71"/>
      <c r="W31" s="70"/>
      <c r="X31" s="72"/>
      <c r="Y31" s="69"/>
      <c r="Z31" s="71"/>
      <c r="AA31" s="70"/>
      <c r="AB31" s="71"/>
      <c r="AC31" s="70"/>
      <c r="AD31" s="72"/>
      <c r="AE31" s="69"/>
      <c r="AF31" s="71"/>
      <c r="AG31" s="70"/>
      <c r="AH31" s="71"/>
      <c r="AI31" s="70"/>
      <c r="AJ31" s="72"/>
      <c r="AK31" s="69"/>
    </row>
    <row r="32" spans="1:39" ht="22.5">
      <c r="A32" s="54"/>
      <c r="B32" s="2"/>
      <c r="D32" s="61" t="s">
        <v>84</v>
      </c>
      <c r="E32" s="62" t="s">
        <v>50</v>
      </c>
      <c r="F32" s="63" t="s">
        <v>47</v>
      </c>
      <c r="G32" s="73"/>
      <c r="H32" s="65"/>
      <c r="I32" s="74"/>
      <c r="J32" s="75"/>
      <c r="K32" s="74"/>
      <c r="L32" s="76"/>
      <c r="M32" s="73"/>
      <c r="N32" s="75"/>
      <c r="O32" s="74"/>
      <c r="P32" s="75"/>
      <c r="Q32" s="74"/>
      <c r="R32" s="76"/>
      <c r="S32" s="73"/>
      <c r="T32" s="75"/>
      <c r="U32" s="74"/>
      <c r="V32" s="75"/>
      <c r="W32" s="74"/>
      <c r="X32" s="76"/>
      <c r="Y32" s="73"/>
      <c r="Z32" s="75"/>
      <c r="AA32" s="74"/>
      <c r="AB32" s="75"/>
      <c r="AC32" s="74"/>
      <c r="AD32" s="76"/>
      <c r="AE32" s="73"/>
      <c r="AF32" s="75"/>
      <c r="AG32" s="74"/>
      <c r="AH32" s="75"/>
      <c r="AI32" s="74"/>
      <c r="AJ32" s="76"/>
      <c r="AK32" s="73"/>
    </row>
    <row r="33" spans="1:39" ht="33.75">
      <c r="A33" s="54"/>
      <c r="B33" s="2" t="s">
        <v>6</v>
      </c>
      <c r="D33" s="61" t="s">
        <v>85</v>
      </c>
      <c r="E33" s="62" t="s">
        <v>31</v>
      </c>
      <c r="F33" s="63" t="s">
        <v>53</v>
      </c>
      <c r="G33" s="64" t="s">
        <v>33</v>
      </c>
      <c r="H33" s="65" t="s">
        <v>34</v>
      </c>
      <c r="I33" s="66" t="s">
        <v>35</v>
      </c>
      <c r="J33" s="67" t="s">
        <v>34</v>
      </c>
      <c r="K33" s="66" t="s">
        <v>36</v>
      </c>
      <c r="L33" s="68" t="s">
        <v>37</v>
      </c>
      <c r="M33" s="64" t="s">
        <v>33</v>
      </c>
      <c r="N33" s="67" t="s">
        <v>34</v>
      </c>
      <c r="O33" s="66" t="s">
        <v>38</v>
      </c>
      <c r="P33" s="67" t="s">
        <v>34</v>
      </c>
      <c r="Q33" s="66" t="s">
        <v>39</v>
      </c>
      <c r="R33" s="68" t="s">
        <v>37</v>
      </c>
      <c r="S33" s="64" t="s">
        <v>33</v>
      </c>
      <c r="T33" s="67" t="s">
        <v>34</v>
      </c>
      <c r="U33" s="66" t="s">
        <v>40</v>
      </c>
      <c r="V33" s="67" t="s">
        <v>34</v>
      </c>
      <c r="W33" s="66" t="s">
        <v>41</v>
      </c>
      <c r="X33" s="68" t="s">
        <v>37</v>
      </c>
      <c r="Y33" s="64" t="s">
        <v>33</v>
      </c>
      <c r="Z33" s="67" t="s">
        <v>34</v>
      </c>
      <c r="AA33" s="66" t="s">
        <v>42</v>
      </c>
      <c r="AB33" s="67" t="s">
        <v>34</v>
      </c>
      <c r="AC33" s="66" t="s">
        <v>43</v>
      </c>
      <c r="AD33" s="68" t="s">
        <v>37</v>
      </c>
      <c r="AE33" s="64" t="s">
        <v>33</v>
      </c>
      <c r="AF33" s="67" t="s">
        <v>34</v>
      </c>
      <c r="AG33" s="66" t="s">
        <v>44</v>
      </c>
      <c r="AH33" s="67" t="s">
        <v>34</v>
      </c>
      <c r="AI33" s="66" t="s">
        <v>45</v>
      </c>
      <c r="AJ33" s="68" t="s">
        <v>37</v>
      </c>
      <c r="AK33" s="64" t="s">
        <v>33</v>
      </c>
    </row>
    <row r="34" spans="1:39">
      <c r="A34" s="54"/>
      <c r="B34" s="2"/>
      <c r="D34" s="61" t="s">
        <v>86</v>
      </c>
      <c r="E34" s="62" t="s">
        <v>46</v>
      </c>
      <c r="F34" s="63" t="s">
        <v>47</v>
      </c>
      <c r="G34" s="69"/>
      <c r="H34" s="65"/>
      <c r="I34" s="70"/>
      <c r="J34" s="71"/>
      <c r="K34" s="70"/>
      <c r="L34" s="72"/>
      <c r="M34" s="69"/>
      <c r="N34" s="71"/>
      <c r="O34" s="70"/>
      <c r="P34" s="71"/>
      <c r="Q34" s="70"/>
      <c r="R34" s="72"/>
      <c r="S34" s="69"/>
      <c r="T34" s="71"/>
      <c r="U34" s="70"/>
      <c r="V34" s="71"/>
      <c r="W34" s="70"/>
      <c r="X34" s="72"/>
      <c r="Y34" s="69"/>
      <c r="Z34" s="71"/>
      <c r="AA34" s="70"/>
      <c r="AB34" s="71"/>
      <c r="AC34" s="70"/>
      <c r="AD34" s="72"/>
      <c r="AE34" s="69"/>
      <c r="AF34" s="71"/>
      <c r="AG34" s="70"/>
      <c r="AH34" s="71"/>
      <c r="AI34" s="70"/>
      <c r="AJ34" s="72"/>
      <c r="AK34" s="69"/>
    </row>
    <row r="35" spans="1:39">
      <c r="A35" s="54"/>
      <c r="B35" s="2"/>
      <c r="D35" s="61" t="s">
        <v>87</v>
      </c>
      <c r="E35" s="62" t="s">
        <v>48</v>
      </c>
      <c r="F35" s="63" t="s">
        <v>47</v>
      </c>
      <c r="G35" s="69"/>
      <c r="H35" s="65"/>
      <c r="I35" s="70"/>
      <c r="J35" s="71"/>
      <c r="K35" s="70"/>
      <c r="L35" s="72"/>
      <c r="M35" s="69"/>
      <c r="N35" s="71"/>
      <c r="O35" s="70"/>
      <c r="P35" s="71"/>
      <c r="Q35" s="70"/>
      <c r="R35" s="72"/>
      <c r="S35" s="69"/>
      <c r="T35" s="71"/>
      <c r="U35" s="70"/>
      <c r="V35" s="71"/>
      <c r="W35" s="70"/>
      <c r="X35" s="72"/>
      <c r="Y35" s="69"/>
      <c r="Z35" s="71"/>
      <c r="AA35" s="70"/>
      <c r="AB35" s="71"/>
      <c r="AC35" s="70"/>
      <c r="AD35" s="72"/>
      <c r="AE35" s="69"/>
      <c r="AF35" s="71"/>
      <c r="AG35" s="70"/>
      <c r="AH35" s="71"/>
      <c r="AI35" s="70"/>
      <c r="AJ35" s="72"/>
      <c r="AK35" s="69"/>
    </row>
    <row r="36" spans="1:39" ht="22.5">
      <c r="A36" s="54"/>
      <c r="B36" s="2"/>
      <c r="D36" s="61" t="s">
        <v>88</v>
      </c>
      <c r="E36" s="62" t="s">
        <v>49</v>
      </c>
      <c r="F36" s="63" t="s">
        <v>47</v>
      </c>
      <c r="G36" s="69"/>
      <c r="H36" s="65"/>
      <c r="I36" s="70"/>
      <c r="J36" s="71"/>
      <c r="K36" s="70"/>
      <c r="L36" s="72"/>
      <c r="M36" s="69"/>
      <c r="N36" s="71"/>
      <c r="O36" s="70"/>
      <c r="P36" s="71"/>
      <c r="Q36" s="70"/>
      <c r="R36" s="72"/>
      <c r="S36" s="69"/>
      <c r="T36" s="71"/>
      <c r="U36" s="70"/>
      <c r="V36" s="71"/>
      <c r="W36" s="70"/>
      <c r="X36" s="72"/>
      <c r="Y36" s="69"/>
      <c r="Z36" s="71"/>
      <c r="AA36" s="70"/>
      <c r="AB36" s="71"/>
      <c r="AC36" s="70"/>
      <c r="AD36" s="72"/>
      <c r="AE36" s="69"/>
      <c r="AF36" s="71"/>
      <c r="AG36" s="70"/>
      <c r="AH36" s="71"/>
      <c r="AI36" s="70"/>
      <c r="AJ36" s="72"/>
      <c r="AK36" s="69"/>
    </row>
    <row r="37" spans="1:39" ht="22.5">
      <c r="A37" s="54"/>
      <c r="B37" s="2"/>
      <c r="D37" s="61" t="s">
        <v>89</v>
      </c>
      <c r="E37" s="62" t="s">
        <v>50</v>
      </c>
      <c r="F37" s="63" t="s">
        <v>47</v>
      </c>
      <c r="G37" s="73"/>
      <c r="H37" s="65"/>
      <c r="I37" s="74"/>
      <c r="J37" s="75"/>
      <c r="K37" s="74"/>
      <c r="L37" s="76"/>
      <c r="M37" s="73"/>
      <c r="N37" s="75"/>
      <c r="O37" s="74"/>
      <c r="P37" s="75"/>
      <c r="Q37" s="74"/>
      <c r="R37" s="76"/>
      <c r="S37" s="73"/>
      <c r="T37" s="75"/>
      <c r="U37" s="74"/>
      <c r="V37" s="75"/>
      <c r="W37" s="74"/>
      <c r="X37" s="76"/>
      <c r="Y37" s="73"/>
      <c r="Z37" s="75"/>
      <c r="AA37" s="74"/>
      <c r="AB37" s="75"/>
      <c r="AC37" s="74"/>
      <c r="AD37" s="76"/>
      <c r="AE37" s="73"/>
      <c r="AF37" s="75"/>
      <c r="AG37" s="74"/>
      <c r="AH37" s="75"/>
      <c r="AI37" s="74"/>
      <c r="AJ37" s="76"/>
      <c r="AK37" s="73"/>
    </row>
    <row r="38" spans="1:39" s="5" customFormat="1" ht="5.25">
      <c r="D38" s="77"/>
      <c r="E38" s="78"/>
      <c r="F38" s="79"/>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1"/>
    </row>
    <row r="39" spans="1:39">
      <c r="D39" s="49" t="s">
        <v>28</v>
      </c>
      <c r="E39" s="50" t="s">
        <v>54</v>
      </c>
      <c r="F39" s="51"/>
      <c r="G39" s="51"/>
      <c r="H39" s="51"/>
      <c r="I39" s="51"/>
      <c r="J39" s="51"/>
      <c r="K39" s="51"/>
      <c r="L39" s="51"/>
      <c r="M39" s="52"/>
      <c r="N39" s="53"/>
      <c r="O39" s="53"/>
      <c r="P39" s="53"/>
      <c r="Q39" s="53"/>
      <c r="R39" s="53"/>
      <c r="S39" s="53"/>
      <c r="T39" s="53"/>
      <c r="U39" s="53"/>
      <c r="V39" s="53"/>
      <c r="W39" s="53"/>
      <c r="X39" s="53"/>
      <c r="Y39" s="53"/>
      <c r="Z39" s="53"/>
      <c r="AA39" s="53"/>
      <c r="AB39" s="53"/>
      <c r="AC39" s="53"/>
      <c r="AD39" s="53"/>
      <c r="AE39" s="53"/>
      <c r="AF39" s="53"/>
      <c r="AG39" s="53"/>
      <c r="AH39" s="53"/>
      <c r="AI39" s="53"/>
      <c r="AJ39" s="53"/>
      <c r="AK39" s="53"/>
    </row>
    <row r="40" spans="1:39" ht="18.75">
      <c r="A40" s="54" t="s">
        <v>55</v>
      </c>
      <c r="D40" s="55" t="s">
        <v>55</v>
      </c>
      <c r="E40" s="56" t="str">
        <f ca="1">IF(ISERROR(INDEX(activity,MATCH(SUBSTITUTE(D40,"1.",""),List01_N_activity,0))),"",OFFSET(INDEX(activity,MATCH(SUBSTITUTE(D40,"1.",""),List01_N_activity,0)),,1))</f>
        <v/>
      </c>
      <c r="F40" s="57"/>
      <c r="G40" s="58"/>
      <c r="H40" s="58"/>
      <c r="I40" s="59"/>
      <c r="J40" s="59"/>
      <c r="K40" s="59"/>
      <c r="L40" s="59"/>
      <c r="M40" s="59"/>
      <c r="N40" s="58"/>
      <c r="O40" s="59"/>
      <c r="P40" s="59"/>
      <c r="Q40" s="59"/>
      <c r="R40" s="59"/>
      <c r="S40" s="59"/>
      <c r="T40" s="58"/>
      <c r="U40" s="59"/>
      <c r="V40" s="59"/>
      <c r="W40" s="59"/>
      <c r="X40" s="59"/>
      <c r="Y40" s="59"/>
      <c r="Z40" s="58"/>
      <c r="AA40" s="59"/>
      <c r="AB40" s="59"/>
      <c r="AC40" s="59"/>
      <c r="AD40" s="59"/>
      <c r="AE40" s="59"/>
      <c r="AF40" s="58"/>
      <c r="AG40" s="59"/>
      <c r="AH40" s="59"/>
      <c r="AI40" s="59"/>
      <c r="AJ40" s="59"/>
      <c r="AK40" s="59"/>
      <c r="AM40" s="60"/>
    </row>
    <row r="41" spans="1:39" ht="33.75">
      <c r="A41" s="54"/>
      <c r="B41" s="2" t="s">
        <v>27</v>
      </c>
      <c r="D41" s="61" t="s">
        <v>90</v>
      </c>
      <c r="E41" s="62" t="s">
        <v>31</v>
      </c>
      <c r="F41" s="63" t="s">
        <v>32</v>
      </c>
      <c r="G41" s="64" t="s">
        <v>33</v>
      </c>
      <c r="H41" s="65" t="s">
        <v>34</v>
      </c>
      <c r="I41" s="81"/>
      <c r="J41" s="67" t="s">
        <v>56</v>
      </c>
      <c r="K41" s="82" t="s">
        <v>57</v>
      </c>
      <c r="L41" s="83"/>
      <c r="M41" s="83"/>
      <c r="N41" s="67" t="s">
        <v>34</v>
      </c>
      <c r="O41" s="81" t="s">
        <v>57</v>
      </c>
      <c r="P41" s="67" t="s">
        <v>56</v>
      </c>
      <c r="Q41" s="82" t="s">
        <v>57</v>
      </c>
      <c r="R41" s="83" t="s">
        <v>57</v>
      </c>
      <c r="S41" s="83" t="s">
        <v>57</v>
      </c>
      <c r="T41" s="67" t="s">
        <v>34</v>
      </c>
      <c r="U41" s="81"/>
      <c r="V41" s="67" t="s">
        <v>56</v>
      </c>
      <c r="W41" s="82" t="s">
        <v>57</v>
      </c>
      <c r="X41" s="83"/>
      <c r="Y41" s="83"/>
      <c r="Z41" s="67" t="s">
        <v>34</v>
      </c>
      <c r="AA41" s="81"/>
      <c r="AB41" s="67" t="s">
        <v>56</v>
      </c>
      <c r="AC41" s="82" t="s">
        <v>57</v>
      </c>
      <c r="AD41" s="83"/>
      <c r="AE41" s="83"/>
      <c r="AF41" s="67" t="s">
        <v>34</v>
      </c>
      <c r="AG41" s="81"/>
      <c r="AH41" s="67" t="s">
        <v>56</v>
      </c>
      <c r="AI41" s="82" t="s">
        <v>57</v>
      </c>
      <c r="AJ41" s="83"/>
      <c r="AK41" s="83"/>
    </row>
    <row r="42" spans="1:39">
      <c r="A42" s="54"/>
      <c r="B42" s="2"/>
      <c r="D42" s="61" t="s">
        <v>91</v>
      </c>
      <c r="E42" s="62" t="s">
        <v>46</v>
      </c>
      <c r="F42" s="63" t="s">
        <v>47</v>
      </c>
      <c r="G42" s="69"/>
      <c r="H42" s="65"/>
      <c r="I42" s="84"/>
      <c r="J42" s="71"/>
      <c r="K42" s="85"/>
      <c r="L42" s="86"/>
      <c r="M42" s="86"/>
      <c r="N42" s="71"/>
      <c r="O42" s="84"/>
      <c r="P42" s="71"/>
      <c r="Q42" s="85"/>
      <c r="R42" s="86"/>
      <c r="S42" s="86"/>
      <c r="T42" s="71"/>
      <c r="U42" s="84"/>
      <c r="V42" s="71"/>
      <c r="W42" s="85"/>
      <c r="X42" s="86"/>
      <c r="Y42" s="86"/>
      <c r="Z42" s="71"/>
      <c r="AA42" s="84"/>
      <c r="AB42" s="71"/>
      <c r="AC42" s="85"/>
      <c r="AD42" s="86"/>
      <c r="AE42" s="86"/>
      <c r="AF42" s="71"/>
      <c r="AG42" s="84"/>
      <c r="AH42" s="71"/>
      <c r="AI42" s="85"/>
      <c r="AJ42" s="86"/>
      <c r="AK42" s="86"/>
    </row>
    <row r="43" spans="1:39">
      <c r="A43" s="54"/>
      <c r="B43" s="2"/>
      <c r="D43" s="61" t="s">
        <v>92</v>
      </c>
      <c r="E43" s="62" t="s">
        <v>48</v>
      </c>
      <c r="F43" s="63" t="s">
        <v>47</v>
      </c>
      <c r="G43" s="69"/>
      <c r="H43" s="65"/>
      <c r="I43" s="84"/>
      <c r="J43" s="71"/>
      <c r="K43" s="85"/>
      <c r="L43" s="86"/>
      <c r="M43" s="86"/>
      <c r="N43" s="71"/>
      <c r="O43" s="84"/>
      <c r="P43" s="71"/>
      <c r="Q43" s="85"/>
      <c r="R43" s="86"/>
      <c r="S43" s="86"/>
      <c r="T43" s="71"/>
      <c r="U43" s="84"/>
      <c r="V43" s="71"/>
      <c r="W43" s="85"/>
      <c r="X43" s="86"/>
      <c r="Y43" s="86"/>
      <c r="Z43" s="71"/>
      <c r="AA43" s="84"/>
      <c r="AB43" s="71"/>
      <c r="AC43" s="85"/>
      <c r="AD43" s="86"/>
      <c r="AE43" s="86"/>
      <c r="AF43" s="71"/>
      <c r="AG43" s="84"/>
      <c r="AH43" s="71"/>
      <c r="AI43" s="85"/>
      <c r="AJ43" s="86"/>
      <c r="AK43" s="86"/>
    </row>
    <row r="44" spans="1:39" ht="22.5">
      <c r="A44" s="54"/>
      <c r="B44" s="2"/>
      <c r="D44" s="61" t="s">
        <v>93</v>
      </c>
      <c r="E44" s="62" t="s">
        <v>49</v>
      </c>
      <c r="F44" s="63" t="s">
        <v>47</v>
      </c>
      <c r="G44" s="69"/>
      <c r="H44" s="65"/>
      <c r="I44" s="84"/>
      <c r="J44" s="71"/>
      <c r="K44" s="85"/>
      <c r="L44" s="86"/>
      <c r="M44" s="86"/>
      <c r="N44" s="71"/>
      <c r="O44" s="84"/>
      <c r="P44" s="71"/>
      <c r="Q44" s="85"/>
      <c r="R44" s="86"/>
      <c r="S44" s="86"/>
      <c r="T44" s="71"/>
      <c r="U44" s="84"/>
      <c r="V44" s="71"/>
      <c r="W44" s="85"/>
      <c r="X44" s="86"/>
      <c r="Y44" s="86"/>
      <c r="Z44" s="71"/>
      <c r="AA44" s="84"/>
      <c r="AB44" s="71"/>
      <c r="AC44" s="85"/>
      <c r="AD44" s="86"/>
      <c r="AE44" s="86"/>
      <c r="AF44" s="71"/>
      <c r="AG44" s="84"/>
      <c r="AH44" s="71"/>
      <c r="AI44" s="85"/>
      <c r="AJ44" s="86"/>
      <c r="AK44" s="86"/>
    </row>
    <row r="45" spans="1:39" ht="22.5">
      <c r="A45" s="54"/>
      <c r="B45" s="2"/>
      <c r="D45" s="61" t="s">
        <v>94</v>
      </c>
      <c r="E45" s="62" t="s">
        <v>50</v>
      </c>
      <c r="F45" s="63" t="s">
        <v>47</v>
      </c>
      <c r="G45" s="73"/>
      <c r="H45" s="65"/>
      <c r="I45" s="87"/>
      <c r="J45" s="75"/>
      <c r="K45" s="88"/>
      <c r="L45" s="89"/>
      <c r="M45" s="89"/>
      <c r="N45" s="75"/>
      <c r="O45" s="87"/>
      <c r="P45" s="75"/>
      <c r="Q45" s="88"/>
      <c r="R45" s="89"/>
      <c r="S45" s="89"/>
      <c r="T45" s="75"/>
      <c r="U45" s="87"/>
      <c r="V45" s="75"/>
      <c r="W45" s="88"/>
      <c r="X45" s="89"/>
      <c r="Y45" s="89"/>
      <c r="Z45" s="75"/>
      <c r="AA45" s="87"/>
      <c r="AB45" s="75"/>
      <c r="AC45" s="88"/>
      <c r="AD45" s="89"/>
      <c r="AE45" s="89"/>
      <c r="AF45" s="75"/>
      <c r="AG45" s="87"/>
      <c r="AH45" s="75"/>
      <c r="AI45" s="88"/>
      <c r="AJ45" s="89"/>
      <c r="AK45" s="89"/>
    </row>
    <row r="46" spans="1:39" ht="22.5">
      <c r="A46" s="54"/>
      <c r="B46" s="2" t="s">
        <v>28</v>
      </c>
      <c r="D46" s="61" t="s">
        <v>95</v>
      </c>
      <c r="E46" s="62" t="s">
        <v>31</v>
      </c>
      <c r="F46" s="63" t="s">
        <v>51</v>
      </c>
      <c r="G46" s="64" t="s">
        <v>33</v>
      </c>
      <c r="H46" s="65" t="s">
        <v>34</v>
      </c>
      <c r="I46" s="81"/>
      <c r="J46" s="67" t="s">
        <v>56</v>
      </c>
      <c r="K46" s="82" t="s">
        <v>57</v>
      </c>
      <c r="L46" s="83"/>
      <c r="M46" s="83"/>
      <c r="N46" s="67" t="s">
        <v>34</v>
      </c>
      <c r="O46" s="81" t="s">
        <v>57</v>
      </c>
      <c r="P46" s="67" t="s">
        <v>56</v>
      </c>
      <c r="Q46" s="82" t="s">
        <v>57</v>
      </c>
      <c r="R46" s="83" t="s">
        <v>57</v>
      </c>
      <c r="S46" s="83" t="s">
        <v>57</v>
      </c>
      <c r="T46" s="67" t="s">
        <v>34</v>
      </c>
      <c r="U46" s="81"/>
      <c r="V46" s="67" t="s">
        <v>56</v>
      </c>
      <c r="W46" s="82" t="s">
        <v>57</v>
      </c>
      <c r="X46" s="83"/>
      <c r="Y46" s="83"/>
      <c r="Z46" s="67" t="s">
        <v>34</v>
      </c>
      <c r="AA46" s="81"/>
      <c r="AB46" s="67" t="s">
        <v>56</v>
      </c>
      <c r="AC46" s="82" t="s">
        <v>57</v>
      </c>
      <c r="AD46" s="83"/>
      <c r="AE46" s="83"/>
      <c r="AF46" s="67" t="s">
        <v>34</v>
      </c>
      <c r="AG46" s="81"/>
      <c r="AH46" s="67" t="s">
        <v>56</v>
      </c>
      <c r="AI46" s="82" t="s">
        <v>57</v>
      </c>
      <c r="AJ46" s="83"/>
      <c r="AK46" s="83"/>
    </row>
    <row r="47" spans="1:39">
      <c r="A47" s="54"/>
      <c r="B47" s="2"/>
      <c r="D47" s="61" t="s">
        <v>96</v>
      </c>
      <c r="E47" s="62" t="s">
        <v>46</v>
      </c>
      <c r="F47" s="63" t="s">
        <v>47</v>
      </c>
      <c r="G47" s="69"/>
      <c r="H47" s="65"/>
      <c r="I47" s="84"/>
      <c r="J47" s="71"/>
      <c r="K47" s="85"/>
      <c r="L47" s="86"/>
      <c r="M47" s="86"/>
      <c r="N47" s="71"/>
      <c r="O47" s="84"/>
      <c r="P47" s="71"/>
      <c r="Q47" s="85"/>
      <c r="R47" s="86"/>
      <c r="S47" s="86"/>
      <c r="T47" s="71"/>
      <c r="U47" s="84"/>
      <c r="V47" s="71"/>
      <c r="W47" s="85"/>
      <c r="X47" s="86"/>
      <c r="Y47" s="86"/>
      <c r="Z47" s="71"/>
      <c r="AA47" s="84"/>
      <c r="AB47" s="71"/>
      <c r="AC47" s="85"/>
      <c r="AD47" s="86"/>
      <c r="AE47" s="86"/>
      <c r="AF47" s="71"/>
      <c r="AG47" s="84"/>
      <c r="AH47" s="71"/>
      <c r="AI47" s="85"/>
      <c r="AJ47" s="86"/>
      <c r="AK47" s="86"/>
    </row>
    <row r="48" spans="1:39">
      <c r="A48" s="54"/>
      <c r="B48" s="2"/>
      <c r="D48" s="61" t="s">
        <v>97</v>
      </c>
      <c r="E48" s="62" t="s">
        <v>48</v>
      </c>
      <c r="F48" s="63" t="s">
        <v>47</v>
      </c>
      <c r="G48" s="69"/>
      <c r="H48" s="65"/>
      <c r="I48" s="84"/>
      <c r="J48" s="71"/>
      <c r="K48" s="85"/>
      <c r="L48" s="86"/>
      <c r="M48" s="86"/>
      <c r="N48" s="71"/>
      <c r="O48" s="84"/>
      <c r="P48" s="71"/>
      <c r="Q48" s="85"/>
      <c r="R48" s="86"/>
      <c r="S48" s="86"/>
      <c r="T48" s="71"/>
      <c r="U48" s="84"/>
      <c r="V48" s="71"/>
      <c r="W48" s="85"/>
      <c r="X48" s="86"/>
      <c r="Y48" s="86"/>
      <c r="Z48" s="71"/>
      <c r="AA48" s="84"/>
      <c r="AB48" s="71"/>
      <c r="AC48" s="85"/>
      <c r="AD48" s="86"/>
      <c r="AE48" s="86"/>
      <c r="AF48" s="71"/>
      <c r="AG48" s="84"/>
      <c r="AH48" s="71"/>
      <c r="AI48" s="85"/>
      <c r="AJ48" s="86"/>
      <c r="AK48" s="86"/>
    </row>
    <row r="49" spans="1:39" ht="22.5">
      <c r="A49" s="54"/>
      <c r="B49" s="2"/>
      <c r="D49" s="61" t="s">
        <v>98</v>
      </c>
      <c r="E49" s="62" t="s">
        <v>49</v>
      </c>
      <c r="F49" s="63" t="s">
        <v>47</v>
      </c>
      <c r="G49" s="69"/>
      <c r="H49" s="65"/>
      <c r="I49" s="84"/>
      <c r="J49" s="71"/>
      <c r="K49" s="85"/>
      <c r="L49" s="86"/>
      <c r="M49" s="86"/>
      <c r="N49" s="71"/>
      <c r="O49" s="84"/>
      <c r="P49" s="71"/>
      <c r="Q49" s="85"/>
      <c r="R49" s="86"/>
      <c r="S49" s="86"/>
      <c r="T49" s="71"/>
      <c r="U49" s="84"/>
      <c r="V49" s="71"/>
      <c r="W49" s="85"/>
      <c r="X49" s="86"/>
      <c r="Y49" s="86"/>
      <c r="Z49" s="71"/>
      <c r="AA49" s="84"/>
      <c r="AB49" s="71"/>
      <c r="AC49" s="85"/>
      <c r="AD49" s="86"/>
      <c r="AE49" s="86"/>
      <c r="AF49" s="71"/>
      <c r="AG49" s="84"/>
      <c r="AH49" s="71"/>
      <c r="AI49" s="85"/>
      <c r="AJ49" s="86"/>
      <c r="AK49" s="86"/>
    </row>
    <row r="50" spans="1:39" ht="22.5">
      <c r="A50" s="54"/>
      <c r="B50" s="2"/>
      <c r="D50" s="61" t="s">
        <v>99</v>
      </c>
      <c r="E50" s="62" t="s">
        <v>50</v>
      </c>
      <c r="F50" s="63" t="s">
        <v>47</v>
      </c>
      <c r="G50" s="73"/>
      <c r="H50" s="65"/>
      <c r="I50" s="87"/>
      <c r="J50" s="75"/>
      <c r="K50" s="88"/>
      <c r="L50" s="89"/>
      <c r="M50" s="89"/>
      <c r="N50" s="75"/>
      <c r="O50" s="87"/>
      <c r="P50" s="75"/>
      <c r="Q50" s="88"/>
      <c r="R50" s="89"/>
      <c r="S50" s="89"/>
      <c r="T50" s="75"/>
      <c r="U50" s="87"/>
      <c r="V50" s="75"/>
      <c r="W50" s="88"/>
      <c r="X50" s="89"/>
      <c r="Y50" s="89"/>
      <c r="Z50" s="75"/>
      <c r="AA50" s="87"/>
      <c r="AB50" s="75"/>
      <c r="AC50" s="88"/>
      <c r="AD50" s="89"/>
      <c r="AE50" s="89"/>
      <c r="AF50" s="75"/>
      <c r="AG50" s="87"/>
      <c r="AH50" s="75"/>
      <c r="AI50" s="88"/>
      <c r="AJ50" s="89"/>
      <c r="AK50" s="89"/>
    </row>
    <row r="51" spans="1:39" ht="33.75">
      <c r="A51" s="54"/>
      <c r="B51" s="2" t="s">
        <v>5</v>
      </c>
      <c r="D51" s="61" t="s">
        <v>100</v>
      </c>
      <c r="E51" s="62" t="s">
        <v>31</v>
      </c>
      <c r="F51" s="63" t="s">
        <v>52</v>
      </c>
      <c r="G51" s="64" t="s">
        <v>33</v>
      </c>
      <c r="H51" s="65" t="s">
        <v>34</v>
      </c>
      <c r="I51" s="81"/>
      <c r="J51" s="67" t="s">
        <v>56</v>
      </c>
      <c r="K51" s="82" t="s">
        <v>57</v>
      </c>
      <c r="L51" s="83"/>
      <c r="M51" s="83"/>
      <c r="N51" s="67" t="s">
        <v>34</v>
      </c>
      <c r="O51" s="81"/>
      <c r="P51" s="67" t="s">
        <v>56</v>
      </c>
      <c r="Q51" s="82" t="s">
        <v>57</v>
      </c>
      <c r="R51" s="83"/>
      <c r="S51" s="83"/>
      <c r="T51" s="67" t="s">
        <v>34</v>
      </c>
      <c r="U51" s="81"/>
      <c r="V51" s="67" t="s">
        <v>56</v>
      </c>
      <c r="W51" s="82" t="s">
        <v>57</v>
      </c>
      <c r="X51" s="83"/>
      <c r="Y51" s="83"/>
      <c r="Z51" s="67" t="s">
        <v>34</v>
      </c>
      <c r="AA51" s="81"/>
      <c r="AB51" s="67" t="s">
        <v>56</v>
      </c>
      <c r="AC51" s="82" t="s">
        <v>57</v>
      </c>
      <c r="AD51" s="83"/>
      <c r="AE51" s="83"/>
      <c r="AF51" s="67" t="s">
        <v>34</v>
      </c>
      <c r="AG51" s="81"/>
      <c r="AH51" s="67" t="s">
        <v>56</v>
      </c>
      <c r="AI51" s="82" t="s">
        <v>57</v>
      </c>
      <c r="AJ51" s="83"/>
      <c r="AK51" s="83"/>
    </row>
    <row r="52" spans="1:39">
      <c r="A52" s="54"/>
      <c r="B52" s="2"/>
      <c r="D52" s="61" t="s">
        <v>101</v>
      </c>
      <c r="E52" s="62" t="s">
        <v>46</v>
      </c>
      <c r="F52" s="63" t="s">
        <v>47</v>
      </c>
      <c r="G52" s="69"/>
      <c r="H52" s="65"/>
      <c r="I52" s="84"/>
      <c r="J52" s="71"/>
      <c r="K52" s="85"/>
      <c r="L52" s="86"/>
      <c r="M52" s="86"/>
      <c r="N52" s="71"/>
      <c r="O52" s="84"/>
      <c r="P52" s="71"/>
      <c r="Q52" s="85"/>
      <c r="R52" s="86"/>
      <c r="S52" s="86"/>
      <c r="T52" s="71"/>
      <c r="U52" s="84"/>
      <c r="V52" s="71"/>
      <c r="W52" s="85"/>
      <c r="X52" s="86"/>
      <c r="Y52" s="86"/>
      <c r="Z52" s="71"/>
      <c r="AA52" s="84"/>
      <c r="AB52" s="71"/>
      <c r="AC52" s="85"/>
      <c r="AD52" s="86"/>
      <c r="AE52" s="86"/>
      <c r="AF52" s="71"/>
      <c r="AG52" s="84"/>
      <c r="AH52" s="71"/>
      <c r="AI52" s="85"/>
      <c r="AJ52" s="86"/>
      <c r="AK52" s="86"/>
    </row>
    <row r="53" spans="1:39">
      <c r="A53" s="54"/>
      <c r="B53" s="2"/>
      <c r="D53" s="61" t="s">
        <v>102</v>
      </c>
      <c r="E53" s="62" t="s">
        <v>48</v>
      </c>
      <c r="F53" s="63" t="s">
        <v>47</v>
      </c>
      <c r="G53" s="69"/>
      <c r="H53" s="65"/>
      <c r="I53" s="84"/>
      <c r="J53" s="71"/>
      <c r="K53" s="85"/>
      <c r="L53" s="86"/>
      <c r="M53" s="86"/>
      <c r="N53" s="71"/>
      <c r="O53" s="84"/>
      <c r="P53" s="71"/>
      <c r="Q53" s="85"/>
      <c r="R53" s="86"/>
      <c r="S53" s="86"/>
      <c r="T53" s="71"/>
      <c r="U53" s="84"/>
      <c r="V53" s="71"/>
      <c r="W53" s="85"/>
      <c r="X53" s="86"/>
      <c r="Y53" s="86"/>
      <c r="Z53" s="71"/>
      <c r="AA53" s="84"/>
      <c r="AB53" s="71"/>
      <c r="AC53" s="85"/>
      <c r="AD53" s="86"/>
      <c r="AE53" s="86"/>
      <c r="AF53" s="71"/>
      <c r="AG53" s="84"/>
      <c r="AH53" s="71"/>
      <c r="AI53" s="85"/>
      <c r="AJ53" s="86"/>
      <c r="AK53" s="86"/>
    </row>
    <row r="54" spans="1:39" ht="22.5">
      <c r="A54" s="54"/>
      <c r="B54" s="2"/>
      <c r="D54" s="61" t="s">
        <v>103</v>
      </c>
      <c r="E54" s="62" t="s">
        <v>49</v>
      </c>
      <c r="F54" s="63" t="s">
        <v>47</v>
      </c>
      <c r="G54" s="69"/>
      <c r="H54" s="65"/>
      <c r="I54" s="84"/>
      <c r="J54" s="71"/>
      <c r="K54" s="85"/>
      <c r="L54" s="86"/>
      <c r="M54" s="86"/>
      <c r="N54" s="71"/>
      <c r="O54" s="84"/>
      <c r="P54" s="71"/>
      <c r="Q54" s="85"/>
      <c r="R54" s="86"/>
      <c r="S54" s="86"/>
      <c r="T54" s="71"/>
      <c r="U54" s="84"/>
      <c r="V54" s="71"/>
      <c r="W54" s="85"/>
      <c r="X54" s="86"/>
      <c r="Y54" s="86"/>
      <c r="Z54" s="71"/>
      <c r="AA54" s="84"/>
      <c r="AB54" s="71"/>
      <c r="AC54" s="85"/>
      <c r="AD54" s="86"/>
      <c r="AE54" s="86"/>
      <c r="AF54" s="71"/>
      <c r="AG54" s="84"/>
      <c r="AH54" s="71"/>
      <c r="AI54" s="85"/>
      <c r="AJ54" s="86"/>
      <c r="AK54" s="86"/>
    </row>
    <row r="55" spans="1:39" ht="22.5">
      <c r="A55" s="54"/>
      <c r="B55" s="2"/>
      <c r="D55" s="61" t="s">
        <v>104</v>
      </c>
      <c r="E55" s="62" t="s">
        <v>50</v>
      </c>
      <c r="F55" s="63" t="s">
        <v>47</v>
      </c>
      <c r="G55" s="73"/>
      <c r="H55" s="65"/>
      <c r="I55" s="87"/>
      <c r="J55" s="75"/>
      <c r="K55" s="88"/>
      <c r="L55" s="89"/>
      <c r="M55" s="89"/>
      <c r="N55" s="75"/>
      <c r="O55" s="87"/>
      <c r="P55" s="75"/>
      <c r="Q55" s="88"/>
      <c r="R55" s="89"/>
      <c r="S55" s="89"/>
      <c r="T55" s="75"/>
      <c r="U55" s="87"/>
      <c r="V55" s="75"/>
      <c r="W55" s="88"/>
      <c r="X55" s="89"/>
      <c r="Y55" s="89"/>
      <c r="Z55" s="75"/>
      <c r="AA55" s="87"/>
      <c r="AB55" s="75"/>
      <c r="AC55" s="88"/>
      <c r="AD55" s="89"/>
      <c r="AE55" s="89"/>
      <c r="AF55" s="75"/>
      <c r="AG55" s="87"/>
      <c r="AH55" s="75"/>
      <c r="AI55" s="88"/>
      <c r="AJ55" s="89"/>
      <c r="AK55" s="89"/>
    </row>
    <row r="56" spans="1:39" ht="33.75">
      <c r="A56" s="54"/>
      <c r="B56" s="2" t="s">
        <v>6</v>
      </c>
      <c r="D56" s="61" t="s">
        <v>105</v>
      </c>
      <c r="E56" s="62" t="s">
        <v>31</v>
      </c>
      <c r="F56" s="63" t="s">
        <v>53</v>
      </c>
      <c r="G56" s="64" t="s">
        <v>33</v>
      </c>
      <c r="H56" s="65" t="s">
        <v>34</v>
      </c>
      <c r="I56" s="81"/>
      <c r="J56" s="67" t="s">
        <v>56</v>
      </c>
      <c r="K56" s="82" t="s">
        <v>57</v>
      </c>
      <c r="L56" s="83"/>
      <c r="M56" s="83"/>
      <c r="N56" s="67" t="s">
        <v>34</v>
      </c>
      <c r="O56" s="81"/>
      <c r="P56" s="67" t="s">
        <v>56</v>
      </c>
      <c r="Q56" s="82" t="s">
        <v>57</v>
      </c>
      <c r="R56" s="83"/>
      <c r="S56" s="83"/>
      <c r="T56" s="67" t="s">
        <v>34</v>
      </c>
      <c r="U56" s="81"/>
      <c r="V56" s="67" t="s">
        <v>56</v>
      </c>
      <c r="W56" s="82" t="s">
        <v>57</v>
      </c>
      <c r="X56" s="83"/>
      <c r="Y56" s="83"/>
      <c r="Z56" s="67" t="s">
        <v>34</v>
      </c>
      <c r="AA56" s="81"/>
      <c r="AB56" s="67" t="s">
        <v>56</v>
      </c>
      <c r="AC56" s="82" t="s">
        <v>57</v>
      </c>
      <c r="AD56" s="83"/>
      <c r="AE56" s="83"/>
      <c r="AF56" s="67" t="s">
        <v>34</v>
      </c>
      <c r="AG56" s="81"/>
      <c r="AH56" s="67" t="s">
        <v>56</v>
      </c>
      <c r="AI56" s="82" t="s">
        <v>57</v>
      </c>
      <c r="AJ56" s="83"/>
      <c r="AK56" s="83"/>
    </row>
    <row r="57" spans="1:39">
      <c r="A57" s="54"/>
      <c r="B57" s="2"/>
      <c r="D57" s="61" t="s">
        <v>106</v>
      </c>
      <c r="E57" s="62" t="s">
        <v>46</v>
      </c>
      <c r="F57" s="63" t="s">
        <v>47</v>
      </c>
      <c r="G57" s="69"/>
      <c r="H57" s="65"/>
      <c r="I57" s="84"/>
      <c r="J57" s="71"/>
      <c r="K57" s="85"/>
      <c r="L57" s="86"/>
      <c r="M57" s="86"/>
      <c r="N57" s="71"/>
      <c r="O57" s="84"/>
      <c r="P57" s="71"/>
      <c r="Q57" s="85"/>
      <c r="R57" s="86"/>
      <c r="S57" s="86"/>
      <c r="T57" s="71"/>
      <c r="U57" s="84"/>
      <c r="V57" s="71"/>
      <c r="W57" s="85"/>
      <c r="X57" s="86"/>
      <c r="Y57" s="86"/>
      <c r="Z57" s="71"/>
      <c r="AA57" s="84"/>
      <c r="AB57" s="71"/>
      <c r="AC57" s="85"/>
      <c r="AD57" s="86"/>
      <c r="AE57" s="86"/>
      <c r="AF57" s="71"/>
      <c r="AG57" s="84"/>
      <c r="AH57" s="71"/>
      <c r="AI57" s="85"/>
      <c r="AJ57" s="86"/>
      <c r="AK57" s="86"/>
    </row>
    <row r="58" spans="1:39">
      <c r="A58" s="54"/>
      <c r="B58" s="2"/>
      <c r="D58" s="61" t="s">
        <v>107</v>
      </c>
      <c r="E58" s="62" t="s">
        <v>48</v>
      </c>
      <c r="F58" s="63" t="s">
        <v>47</v>
      </c>
      <c r="G58" s="69"/>
      <c r="H58" s="65"/>
      <c r="I58" s="84"/>
      <c r="J58" s="71"/>
      <c r="K58" s="85"/>
      <c r="L58" s="86"/>
      <c r="M58" s="86"/>
      <c r="N58" s="71"/>
      <c r="O58" s="84"/>
      <c r="P58" s="71"/>
      <c r="Q58" s="85"/>
      <c r="R58" s="86"/>
      <c r="S58" s="86"/>
      <c r="T58" s="71"/>
      <c r="U58" s="84"/>
      <c r="V58" s="71"/>
      <c r="W58" s="85"/>
      <c r="X58" s="86"/>
      <c r="Y58" s="86"/>
      <c r="Z58" s="71"/>
      <c r="AA58" s="84"/>
      <c r="AB58" s="71"/>
      <c r="AC58" s="85"/>
      <c r="AD58" s="86"/>
      <c r="AE58" s="86"/>
      <c r="AF58" s="71"/>
      <c r="AG58" s="84"/>
      <c r="AH58" s="71"/>
      <c r="AI58" s="85"/>
      <c r="AJ58" s="86"/>
      <c r="AK58" s="86"/>
    </row>
    <row r="59" spans="1:39" ht="22.5">
      <c r="A59" s="54"/>
      <c r="B59" s="2"/>
      <c r="D59" s="61" t="s">
        <v>108</v>
      </c>
      <c r="E59" s="62" t="s">
        <v>49</v>
      </c>
      <c r="F59" s="63" t="s">
        <v>47</v>
      </c>
      <c r="G59" s="69"/>
      <c r="H59" s="65"/>
      <c r="I59" s="84"/>
      <c r="J59" s="71"/>
      <c r="K59" s="85"/>
      <c r="L59" s="86"/>
      <c r="M59" s="86"/>
      <c r="N59" s="71"/>
      <c r="O59" s="84"/>
      <c r="P59" s="71"/>
      <c r="Q59" s="85"/>
      <c r="R59" s="86"/>
      <c r="S59" s="86"/>
      <c r="T59" s="71"/>
      <c r="U59" s="84"/>
      <c r="V59" s="71"/>
      <c r="W59" s="85"/>
      <c r="X59" s="86"/>
      <c r="Y59" s="86"/>
      <c r="Z59" s="71"/>
      <c r="AA59" s="84"/>
      <c r="AB59" s="71"/>
      <c r="AC59" s="85"/>
      <c r="AD59" s="86"/>
      <c r="AE59" s="86"/>
      <c r="AF59" s="71"/>
      <c r="AG59" s="84"/>
      <c r="AH59" s="71"/>
      <c r="AI59" s="85"/>
      <c r="AJ59" s="86"/>
      <c r="AK59" s="86"/>
    </row>
    <row r="60" spans="1:39" ht="22.5">
      <c r="A60" s="54"/>
      <c r="B60" s="2"/>
      <c r="D60" s="61" t="s">
        <v>109</v>
      </c>
      <c r="E60" s="62" t="s">
        <v>50</v>
      </c>
      <c r="F60" s="63" t="s">
        <v>47</v>
      </c>
      <c r="G60" s="73"/>
      <c r="H60" s="65"/>
      <c r="I60" s="87"/>
      <c r="J60" s="75"/>
      <c r="K60" s="88"/>
      <c r="L60" s="89"/>
      <c r="M60" s="89"/>
      <c r="N60" s="75"/>
      <c r="O60" s="87"/>
      <c r="P60" s="75"/>
      <c r="Q60" s="88"/>
      <c r="R60" s="89"/>
      <c r="S60" s="89"/>
      <c r="T60" s="75"/>
      <c r="U60" s="87"/>
      <c r="V60" s="75"/>
      <c r="W60" s="88"/>
      <c r="X60" s="89"/>
      <c r="Y60" s="89"/>
      <c r="Z60" s="75"/>
      <c r="AA60" s="87"/>
      <c r="AB60" s="75"/>
      <c r="AC60" s="88"/>
      <c r="AD60" s="89"/>
      <c r="AE60" s="89"/>
      <c r="AF60" s="75"/>
      <c r="AG60" s="87"/>
      <c r="AH60" s="75"/>
      <c r="AI60" s="88"/>
      <c r="AJ60" s="89"/>
      <c r="AK60" s="89"/>
    </row>
    <row r="61" spans="1:39" s="5" customFormat="1" ht="5.25">
      <c r="D61" s="77"/>
      <c r="E61" s="78"/>
      <c r="F61" s="79"/>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1"/>
    </row>
    <row r="62" spans="1:39">
      <c r="D62" s="49" t="s">
        <v>5</v>
      </c>
      <c r="E62" s="50" t="s">
        <v>58</v>
      </c>
      <c r="F62" s="51"/>
      <c r="G62" s="51"/>
      <c r="H62" s="51"/>
      <c r="I62" s="51"/>
      <c r="J62" s="51"/>
      <c r="K62" s="51"/>
      <c r="L62" s="51"/>
      <c r="M62" s="52"/>
      <c r="N62" s="53"/>
      <c r="O62" s="53"/>
      <c r="P62" s="53"/>
      <c r="Q62" s="53"/>
      <c r="R62" s="53"/>
      <c r="S62" s="53"/>
      <c r="T62" s="53"/>
      <c r="U62" s="53"/>
      <c r="V62" s="53"/>
      <c r="W62" s="53"/>
      <c r="X62" s="53"/>
      <c r="Y62" s="53"/>
      <c r="Z62" s="53"/>
      <c r="AA62" s="53"/>
      <c r="AB62" s="53"/>
      <c r="AC62" s="53"/>
      <c r="AD62" s="53"/>
      <c r="AE62" s="53"/>
      <c r="AF62" s="53"/>
      <c r="AG62" s="53"/>
      <c r="AH62" s="53"/>
      <c r="AI62" s="53"/>
      <c r="AJ62" s="53"/>
      <c r="AK62" s="53"/>
    </row>
    <row r="63" spans="1:39" ht="18.75">
      <c r="A63" s="54" t="s">
        <v>59</v>
      </c>
      <c r="D63" s="55" t="s">
        <v>59</v>
      </c>
      <c r="E63" s="56" t="str">
        <f ca="1">IF(ISERROR(INDEX(activity,MATCH(SUBSTITUTE(D63,"1.",""),List01_N_activity,0))),"",OFFSET(INDEX(activity,MATCH(SUBSTITUTE(D63,"1.",""),List01_N_activity,0)),,1))</f>
        <v/>
      </c>
      <c r="F63" s="57"/>
      <c r="G63" s="58"/>
      <c r="H63" s="58"/>
      <c r="I63" s="59"/>
      <c r="J63" s="59"/>
      <c r="K63" s="59"/>
      <c r="L63" s="59"/>
      <c r="M63" s="59"/>
      <c r="N63" s="58"/>
      <c r="O63" s="59"/>
      <c r="P63" s="59"/>
      <c r="Q63" s="59"/>
      <c r="R63" s="59"/>
      <c r="S63" s="59"/>
      <c r="T63" s="58"/>
      <c r="U63" s="59"/>
      <c r="V63" s="59"/>
      <c r="W63" s="59"/>
      <c r="X63" s="59"/>
      <c r="Y63" s="59"/>
      <c r="Z63" s="58"/>
      <c r="AA63" s="59"/>
      <c r="AB63" s="59"/>
      <c r="AC63" s="59"/>
      <c r="AD63" s="59"/>
      <c r="AE63" s="59"/>
      <c r="AF63" s="58"/>
      <c r="AG63" s="59"/>
      <c r="AH63" s="59"/>
      <c r="AI63" s="59"/>
      <c r="AJ63" s="59"/>
      <c r="AK63" s="59"/>
      <c r="AM63" s="60"/>
    </row>
    <row r="64" spans="1:39" ht="33.75">
      <c r="A64" s="54"/>
      <c r="B64" s="2" t="s">
        <v>27</v>
      </c>
      <c r="D64" s="61" t="s">
        <v>110</v>
      </c>
      <c r="E64" s="62" t="s">
        <v>31</v>
      </c>
      <c r="F64" s="63" t="s">
        <v>32</v>
      </c>
      <c r="G64" s="64" t="s">
        <v>60</v>
      </c>
      <c r="H64" s="65" t="s">
        <v>34</v>
      </c>
      <c r="I64" s="66" t="s">
        <v>35</v>
      </c>
      <c r="J64" s="67" t="s">
        <v>34</v>
      </c>
      <c r="K64" s="66" t="s">
        <v>36</v>
      </c>
      <c r="L64" s="90">
        <v>13437.84</v>
      </c>
      <c r="M64" s="83"/>
      <c r="N64" s="67" t="s">
        <v>34</v>
      </c>
      <c r="O64" s="66" t="s">
        <v>38</v>
      </c>
      <c r="P64" s="67" t="s">
        <v>34</v>
      </c>
      <c r="Q64" s="66" t="s">
        <v>39</v>
      </c>
      <c r="R64" s="91">
        <v>13802.41</v>
      </c>
      <c r="S64" s="83"/>
      <c r="T64" s="67" t="s">
        <v>34</v>
      </c>
      <c r="U64" s="66" t="s">
        <v>40</v>
      </c>
      <c r="V64" s="67" t="s">
        <v>34</v>
      </c>
      <c r="W64" s="66" t="s">
        <v>41</v>
      </c>
      <c r="X64" s="91">
        <v>14228.16</v>
      </c>
      <c r="Y64" s="83"/>
      <c r="Z64" s="67" t="s">
        <v>34</v>
      </c>
      <c r="AA64" s="66" t="s">
        <v>42</v>
      </c>
      <c r="AB64" s="67" t="s">
        <v>34</v>
      </c>
      <c r="AC64" s="66" t="s">
        <v>43</v>
      </c>
      <c r="AD64" s="91">
        <v>14676.99</v>
      </c>
      <c r="AE64" s="83"/>
      <c r="AF64" s="67" t="s">
        <v>34</v>
      </c>
      <c r="AG64" s="66" t="s">
        <v>44</v>
      </c>
      <c r="AH64" s="67" t="s">
        <v>34</v>
      </c>
      <c r="AI64" s="66" t="s">
        <v>45</v>
      </c>
      <c r="AJ64" s="91">
        <v>15154.82</v>
      </c>
      <c r="AK64" s="83"/>
    </row>
    <row r="65" spans="1:37">
      <c r="A65" s="54"/>
      <c r="B65" s="2"/>
      <c r="D65" s="61" t="s">
        <v>111</v>
      </c>
      <c r="E65" s="62" t="s">
        <v>46</v>
      </c>
      <c r="F65" s="63" t="s">
        <v>47</v>
      </c>
      <c r="G65" s="69"/>
      <c r="H65" s="65"/>
      <c r="I65" s="70"/>
      <c r="J65" s="71"/>
      <c r="K65" s="70"/>
      <c r="L65" s="92"/>
      <c r="M65" s="86"/>
      <c r="N65" s="71"/>
      <c r="O65" s="70"/>
      <c r="P65" s="71"/>
      <c r="Q65" s="70"/>
      <c r="R65" s="93"/>
      <c r="S65" s="86"/>
      <c r="T65" s="71"/>
      <c r="U65" s="70"/>
      <c r="V65" s="71"/>
      <c r="W65" s="70"/>
      <c r="X65" s="93"/>
      <c r="Y65" s="86"/>
      <c r="Z65" s="71"/>
      <c r="AA65" s="70"/>
      <c r="AB65" s="71"/>
      <c r="AC65" s="70"/>
      <c r="AD65" s="93"/>
      <c r="AE65" s="86"/>
      <c r="AF65" s="71"/>
      <c r="AG65" s="70"/>
      <c r="AH65" s="71"/>
      <c r="AI65" s="70"/>
      <c r="AJ65" s="93"/>
      <c r="AK65" s="86"/>
    </row>
    <row r="66" spans="1:37">
      <c r="A66" s="54"/>
      <c r="B66" s="2"/>
      <c r="D66" s="61" t="s">
        <v>112</v>
      </c>
      <c r="E66" s="62" t="s">
        <v>48</v>
      </c>
      <c r="F66" s="63" t="s">
        <v>47</v>
      </c>
      <c r="G66" s="69"/>
      <c r="H66" s="65"/>
      <c r="I66" s="70"/>
      <c r="J66" s="71"/>
      <c r="K66" s="70"/>
      <c r="L66" s="92"/>
      <c r="M66" s="86"/>
      <c r="N66" s="71"/>
      <c r="O66" s="70"/>
      <c r="P66" s="71"/>
      <c r="Q66" s="70"/>
      <c r="R66" s="93"/>
      <c r="S66" s="86"/>
      <c r="T66" s="71"/>
      <c r="U66" s="70"/>
      <c r="V66" s="71"/>
      <c r="W66" s="70"/>
      <c r="X66" s="93"/>
      <c r="Y66" s="86"/>
      <c r="Z66" s="71"/>
      <c r="AA66" s="70"/>
      <c r="AB66" s="71"/>
      <c r="AC66" s="70"/>
      <c r="AD66" s="93"/>
      <c r="AE66" s="86"/>
      <c r="AF66" s="71"/>
      <c r="AG66" s="70"/>
      <c r="AH66" s="71"/>
      <c r="AI66" s="70"/>
      <c r="AJ66" s="93"/>
      <c r="AK66" s="86"/>
    </row>
    <row r="67" spans="1:37" ht="22.5">
      <c r="A67" s="54"/>
      <c r="B67" s="2"/>
      <c r="D67" s="61" t="s">
        <v>113</v>
      </c>
      <c r="E67" s="62" t="s">
        <v>49</v>
      </c>
      <c r="F67" s="63" t="s">
        <v>47</v>
      </c>
      <c r="G67" s="69"/>
      <c r="H67" s="65"/>
      <c r="I67" s="70"/>
      <c r="J67" s="71"/>
      <c r="K67" s="70"/>
      <c r="L67" s="92"/>
      <c r="M67" s="86"/>
      <c r="N67" s="71"/>
      <c r="O67" s="70"/>
      <c r="P67" s="71"/>
      <c r="Q67" s="70"/>
      <c r="R67" s="93"/>
      <c r="S67" s="86"/>
      <c r="T67" s="71"/>
      <c r="U67" s="70"/>
      <c r="V67" s="71"/>
      <c r="W67" s="70"/>
      <c r="X67" s="93"/>
      <c r="Y67" s="86"/>
      <c r="Z67" s="71"/>
      <c r="AA67" s="70"/>
      <c r="AB67" s="71"/>
      <c r="AC67" s="70"/>
      <c r="AD67" s="93"/>
      <c r="AE67" s="86"/>
      <c r="AF67" s="71"/>
      <c r="AG67" s="70"/>
      <c r="AH67" s="71"/>
      <c r="AI67" s="70"/>
      <c r="AJ67" s="93"/>
      <c r="AK67" s="86"/>
    </row>
    <row r="68" spans="1:37" ht="22.5">
      <c r="A68" s="54"/>
      <c r="B68" s="2"/>
      <c r="D68" s="61" t="s">
        <v>114</v>
      </c>
      <c r="E68" s="62" t="s">
        <v>50</v>
      </c>
      <c r="F68" s="63" t="s">
        <v>47</v>
      </c>
      <c r="G68" s="73"/>
      <c r="H68" s="65"/>
      <c r="I68" s="74"/>
      <c r="J68" s="75"/>
      <c r="K68" s="74"/>
      <c r="L68" s="94"/>
      <c r="M68" s="89"/>
      <c r="N68" s="75"/>
      <c r="O68" s="74"/>
      <c r="P68" s="75"/>
      <c r="Q68" s="74"/>
      <c r="R68" s="95"/>
      <c r="S68" s="89"/>
      <c r="T68" s="75"/>
      <c r="U68" s="74"/>
      <c r="V68" s="75"/>
      <c r="W68" s="74"/>
      <c r="X68" s="95"/>
      <c r="Y68" s="89"/>
      <c r="Z68" s="75"/>
      <c r="AA68" s="74"/>
      <c r="AB68" s="75"/>
      <c r="AC68" s="74"/>
      <c r="AD68" s="95"/>
      <c r="AE68" s="89"/>
      <c r="AF68" s="75"/>
      <c r="AG68" s="74"/>
      <c r="AH68" s="75"/>
      <c r="AI68" s="74"/>
      <c r="AJ68" s="95"/>
      <c r="AK68" s="89"/>
    </row>
    <row r="69" spans="1:37" ht="22.5">
      <c r="A69" s="54"/>
      <c r="B69" s="2" t="s">
        <v>28</v>
      </c>
      <c r="D69" s="61" t="s">
        <v>115</v>
      </c>
      <c r="E69" s="62" t="s">
        <v>31</v>
      </c>
      <c r="F69" s="63" t="s">
        <v>51</v>
      </c>
      <c r="G69" s="64" t="s">
        <v>60</v>
      </c>
      <c r="H69" s="65" t="s">
        <v>34</v>
      </c>
      <c r="I69" s="66" t="s">
        <v>35</v>
      </c>
      <c r="J69" s="67" t="s">
        <v>34</v>
      </c>
      <c r="K69" s="66" t="s">
        <v>36</v>
      </c>
      <c r="L69" s="90">
        <v>13437.84</v>
      </c>
      <c r="M69" s="83"/>
      <c r="N69" s="67" t="s">
        <v>34</v>
      </c>
      <c r="O69" s="66" t="s">
        <v>38</v>
      </c>
      <c r="P69" s="67" t="s">
        <v>34</v>
      </c>
      <c r="Q69" s="66" t="s">
        <v>39</v>
      </c>
      <c r="R69" s="91">
        <v>13802.41</v>
      </c>
      <c r="S69" s="83"/>
      <c r="T69" s="67" t="s">
        <v>34</v>
      </c>
      <c r="U69" s="66" t="s">
        <v>40</v>
      </c>
      <c r="V69" s="67" t="s">
        <v>34</v>
      </c>
      <c r="W69" s="66" t="s">
        <v>41</v>
      </c>
      <c r="X69" s="91">
        <v>14228.16</v>
      </c>
      <c r="Y69" s="83"/>
      <c r="Z69" s="67" t="s">
        <v>34</v>
      </c>
      <c r="AA69" s="66" t="s">
        <v>42</v>
      </c>
      <c r="AB69" s="67" t="s">
        <v>34</v>
      </c>
      <c r="AC69" s="66" t="s">
        <v>43</v>
      </c>
      <c r="AD69" s="91">
        <v>14676.99</v>
      </c>
      <c r="AE69" s="83"/>
      <c r="AF69" s="67" t="s">
        <v>34</v>
      </c>
      <c r="AG69" s="66" t="s">
        <v>44</v>
      </c>
      <c r="AH69" s="67" t="s">
        <v>34</v>
      </c>
      <c r="AI69" s="66" t="s">
        <v>45</v>
      </c>
      <c r="AJ69" s="91">
        <v>15154.82</v>
      </c>
      <c r="AK69" s="83"/>
    </row>
    <row r="70" spans="1:37">
      <c r="A70" s="54"/>
      <c r="B70" s="2"/>
      <c r="D70" s="61" t="s">
        <v>116</v>
      </c>
      <c r="E70" s="62" t="s">
        <v>46</v>
      </c>
      <c r="F70" s="63" t="s">
        <v>47</v>
      </c>
      <c r="G70" s="69"/>
      <c r="H70" s="65"/>
      <c r="I70" s="70"/>
      <c r="J70" s="71"/>
      <c r="K70" s="70"/>
      <c r="L70" s="92"/>
      <c r="M70" s="86"/>
      <c r="N70" s="71"/>
      <c r="O70" s="70"/>
      <c r="P70" s="71"/>
      <c r="Q70" s="70"/>
      <c r="R70" s="93"/>
      <c r="S70" s="86"/>
      <c r="T70" s="71"/>
      <c r="U70" s="70"/>
      <c r="V70" s="71"/>
      <c r="W70" s="70"/>
      <c r="X70" s="93"/>
      <c r="Y70" s="86"/>
      <c r="Z70" s="71"/>
      <c r="AA70" s="70"/>
      <c r="AB70" s="71"/>
      <c r="AC70" s="70"/>
      <c r="AD70" s="93"/>
      <c r="AE70" s="86"/>
      <c r="AF70" s="71"/>
      <c r="AG70" s="70"/>
      <c r="AH70" s="71"/>
      <c r="AI70" s="70"/>
      <c r="AJ70" s="93"/>
      <c r="AK70" s="86"/>
    </row>
    <row r="71" spans="1:37">
      <c r="A71" s="54"/>
      <c r="B71" s="2"/>
      <c r="D71" s="61" t="s">
        <v>117</v>
      </c>
      <c r="E71" s="62" t="s">
        <v>48</v>
      </c>
      <c r="F71" s="63" t="s">
        <v>47</v>
      </c>
      <c r="G71" s="69"/>
      <c r="H71" s="65"/>
      <c r="I71" s="70"/>
      <c r="J71" s="71"/>
      <c r="K71" s="70"/>
      <c r="L71" s="92"/>
      <c r="M71" s="86"/>
      <c r="N71" s="71"/>
      <c r="O71" s="70"/>
      <c r="P71" s="71"/>
      <c r="Q71" s="70"/>
      <c r="R71" s="93"/>
      <c r="S71" s="86"/>
      <c r="T71" s="71"/>
      <c r="U71" s="70"/>
      <c r="V71" s="71"/>
      <c r="W71" s="70"/>
      <c r="X71" s="93"/>
      <c r="Y71" s="86"/>
      <c r="Z71" s="71"/>
      <c r="AA71" s="70"/>
      <c r="AB71" s="71"/>
      <c r="AC71" s="70"/>
      <c r="AD71" s="93"/>
      <c r="AE71" s="86"/>
      <c r="AF71" s="71"/>
      <c r="AG71" s="70"/>
      <c r="AH71" s="71"/>
      <c r="AI71" s="70"/>
      <c r="AJ71" s="93"/>
      <c r="AK71" s="86"/>
    </row>
    <row r="72" spans="1:37" ht="22.5">
      <c r="A72" s="54"/>
      <c r="B72" s="2"/>
      <c r="D72" s="61" t="s">
        <v>118</v>
      </c>
      <c r="E72" s="62" t="s">
        <v>49</v>
      </c>
      <c r="F72" s="63" t="s">
        <v>47</v>
      </c>
      <c r="G72" s="69"/>
      <c r="H72" s="65"/>
      <c r="I72" s="70"/>
      <c r="J72" s="71"/>
      <c r="K72" s="70"/>
      <c r="L72" s="92"/>
      <c r="M72" s="86"/>
      <c r="N72" s="71"/>
      <c r="O72" s="70"/>
      <c r="P72" s="71"/>
      <c r="Q72" s="70"/>
      <c r="R72" s="93"/>
      <c r="S72" s="86"/>
      <c r="T72" s="71"/>
      <c r="U72" s="70"/>
      <c r="V72" s="71"/>
      <c r="W72" s="70"/>
      <c r="X72" s="93"/>
      <c r="Y72" s="86"/>
      <c r="Z72" s="71"/>
      <c r="AA72" s="70"/>
      <c r="AB72" s="71"/>
      <c r="AC72" s="70"/>
      <c r="AD72" s="93"/>
      <c r="AE72" s="86"/>
      <c r="AF72" s="71"/>
      <c r="AG72" s="70"/>
      <c r="AH72" s="71"/>
      <c r="AI72" s="70"/>
      <c r="AJ72" s="93"/>
      <c r="AK72" s="86"/>
    </row>
    <row r="73" spans="1:37" ht="22.5">
      <c r="A73" s="54"/>
      <c r="B73" s="2"/>
      <c r="D73" s="61" t="s">
        <v>119</v>
      </c>
      <c r="E73" s="62" t="s">
        <v>50</v>
      </c>
      <c r="F73" s="63" t="s">
        <v>47</v>
      </c>
      <c r="G73" s="73"/>
      <c r="H73" s="65"/>
      <c r="I73" s="74"/>
      <c r="J73" s="75"/>
      <c r="K73" s="74"/>
      <c r="L73" s="94"/>
      <c r="M73" s="89"/>
      <c r="N73" s="75"/>
      <c r="O73" s="74"/>
      <c r="P73" s="75"/>
      <c r="Q73" s="74"/>
      <c r="R73" s="95"/>
      <c r="S73" s="89"/>
      <c r="T73" s="75"/>
      <c r="U73" s="74"/>
      <c r="V73" s="75"/>
      <c r="W73" s="74"/>
      <c r="X73" s="95"/>
      <c r="Y73" s="89"/>
      <c r="Z73" s="75"/>
      <c r="AA73" s="74"/>
      <c r="AB73" s="75"/>
      <c r="AC73" s="74"/>
      <c r="AD73" s="95"/>
      <c r="AE73" s="89"/>
      <c r="AF73" s="75"/>
      <c r="AG73" s="74"/>
      <c r="AH73" s="75"/>
      <c r="AI73" s="74"/>
      <c r="AJ73" s="95"/>
      <c r="AK73" s="89"/>
    </row>
    <row r="74" spans="1:37" ht="33.75">
      <c r="A74" s="54"/>
      <c r="B74" s="2" t="s">
        <v>5</v>
      </c>
      <c r="D74" s="61" t="s">
        <v>120</v>
      </c>
      <c r="E74" s="62" t="s">
        <v>31</v>
      </c>
      <c r="F74" s="63" t="s">
        <v>52</v>
      </c>
      <c r="G74" s="64" t="s">
        <v>60</v>
      </c>
      <c r="H74" s="65" t="s">
        <v>34</v>
      </c>
      <c r="I74" s="66" t="s">
        <v>35</v>
      </c>
      <c r="J74" s="67" t="s">
        <v>34</v>
      </c>
      <c r="K74" s="66" t="s">
        <v>36</v>
      </c>
      <c r="L74" s="90">
        <v>13437.84</v>
      </c>
      <c r="M74" s="83"/>
      <c r="N74" s="67" t="s">
        <v>34</v>
      </c>
      <c r="O74" s="66" t="s">
        <v>38</v>
      </c>
      <c r="P74" s="67" t="s">
        <v>34</v>
      </c>
      <c r="Q74" s="66" t="s">
        <v>39</v>
      </c>
      <c r="R74" s="91">
        <v>13802.41</v>
      </c>
      <c r="S74" s="83"/>
      <c r="T74" s="67" t="s">
        <v>34</v>
      </c>
      <c r="U74" s="66" t="s">
        <v>40</v>
      </c>
      <c r="V74" s="67" t="s">
        <v>34</v>
      </c>
      <c r="W74" s="66" t="s">
        <v>41</v>
      </c>
      <c r="X74" s="91">
        <v>14228.16</v>
      </c>
      <c r="Y74" s="83"/>
      <c r="Z74" s="67" t="s">
        <v>34</v>
      </c>
      <c r="AA74" s="66" t="s">
        <v>42</v>
      </c>
      <c r="AB74" s="67" t="s">
        <v>34</v>
      </c>
      <c r="AC74" s="66" t="s">
        <v>43</v>
      </c>
      <c r="AD74" s="91">
        <v>14676.99</v>
      </c>
      <c r="AE74" s="83"/>
      <c r="AF74" s="67" t="s">
        <v>34</v>
      </c>
      <c r="AG74" s="66" t="s">
        <v>44</v>
      </c>
      <c r="AH74" s="67" t="s">
        <v>34</v>
      </c>
      <c r="AI74" s="66" t="s">
        <v>45</v>
      </c>
      <c r="AJ74" s="91">
        <v>15154.82</v>
      </c>
      <c r="AK74" s="83"/>
    </row>
    <row r="75" spans="1:37">
      <c r="A75" s="54"/>
      <c r="B75" s="2"/>
      <c r="D75" s="61" t="s">
        <v>121</v>
      </c>
      <c r="E75" s="62" t="s">
        <v>46</v>
      </c>
      <c r="F75" s="63" t="s">
        <v>47</v>
      </c>
      <c r="G75" s="69"/>
      <c r="H75" s="65"/>
      <c r="I75" s="70"/>
      <c r="J75" s="71"/>
      <c r="K75" s="70"/>
      <c r="L75" s="92"/>
      <c r="M75" s="86"/>
      <c r="N75" s="71"/>
      <c r="O75" s="70"/>
      <c r="P75" s="71"/>
      <c r="Q75" s="70"/>
      <c r="R75" s="93"/>
      <c r="S75" s="86"/>
      <c r="T75" s="71"/>
      <c r="U75" s="70"/>
      <c r="V75" s="71"/>
      <c r="W75" s="70"/>
      <c r="X75" s="93"/>
      <c r="Y75" s="86"/>
      <c r="Z75" s="71"/>
      <c r="AA75" s="70"/>
      <c r="AB75" s="71"/>
      <c r="AC75" s="70"/>
      <c r="AD75" s="93"/>
      <c r="AE75" s="86"/>
      <c r="AF75" s="71"/>
      <c r="AG75" s="70"/>
      <c r="AH75" s="71"/>
      <c r="AI75" s="70"/>
      <c r="AJ75" s="93"/>
      <c r="AK75" s="86"/>
    </row>
    <row r="76" spans="1:37">
      <c r="A76" s="54"/>
      <c r="B76" s="2"/>
      <c r="D76" s="61" t="s">
        <v>122</v>
      </c>
      <c r="E76" s="62" t="s">
        <v>48</v>
      </c>
      <c r="F76" s="63" t="s">
        <v>47</v>
      </c>
      <c r="G76" s="69"/>
      <c r="H76" s="65"/>
      <c r="I76" s="70"/>
      <c r="J76" s="71"/>
      <c r="K76" s="70"/>
      <c r="L76" s="92"/>
      <c r="M76" s="86"/>
      <c r="N76" s="71"/>
      <c r="O76" s="70"/>
      <c r="P76" s="71"/>
      <c r="Q76" s="70"/>
      <c r="R76" s="93"/>
      <c r="S76" s="86"/>
      <c r="T76" s="71"/>
      <c r="U76" s="70"/>
      <c r="V76" s="71"/>
      <c r="W76" s="70"/>
      <c r="X76" s="93"/>
      <c r="Y76" s="86"/>
      <c r="Z76" s="71"/>
      <c r="AA76" s="70"/>
      <c r="AB76" s="71"/>
      <c r="AC76" s="70"/>
      <c r="AD76" s="93"/>
      <c r="AE76" s="86"/>
      <c r="AF76" s="71"/>
      <c r="AG76" s="70"/>
      <c r="AH76" s="71"/>
      <c r="AI76" s="70"/>
      <c r="AJ76" s="93"/>
      <c r="AK76" s="86"/>
    </row>
    <row r="77" spans="1:37" ht="22.5">
      <c r="A77" s="54"/>
      <c r="B77" s="2"/>
      <c r="D77" s="61" t="s">
        <v>123</v>
      </c>
      <c r="E77" s="62" t="s">
        <v>49</v>
      </c>
      <c r="F77" s="63" t="s">
        <v>47</v>
      </c>
      <c r="G77" s="69"/>
      <c r="H77" s="65"/>
      <c r="I77" s="70"/>
      <c r="J77" s="71"/>
      <c r="K77" s="70"/>
      <c r="L77" s="92"/>
      <c r="M77" s="86"/>
      <c r="N77" s="71"/>
      <c r="O77" s="70"/>
      <c r="P77" s="71"/>
      <c r="Q77" s="70"/>
      <c r="R77" s="93"/>
      <c r="S77" s="86"/>
      <c r="T77" s="71"/>
      <c r="U77" s="70"/>
      <c r="V77" s="71"/>
      <c r="W77" s="70"/>
      <c r="X77" s="93"/>
      <c r="Y77" s="86"/>
      <c r="Z77" s="71"/>
      <c r="AA77" s="70"/>
      <c r="AB77" s="71"/>
      <c r="AC77" s="70"/>
      <c r="AD77" s="93"/>
      <c r="AE77" s="86"/>
      <c r="AF77" s="71"/>
      <c r="AG77" s="70"/>
      <c r="AH77" s="71"/>
      <c r="AI77" s="70"/>
      <c r="AJ77" s="93"/>
      <c r="AK77" s="86"/>
    </row>
    <row r="78" spans="1:37" ht="22.5">
      <c r="A78" s="54"/>
      <c r="B78" s="2"/>
      <c r="D78" s="61" t="s">
        <v>124</v>
      </c>
      <c r="E78" s="62" t="s">
        <v>50</v>
      </c>
      <c r="F78" s="63" t="s">
        <v>47</v>
      </c>
      <c r="G78" s="73"/>
      <c r="H78" s="65"/>
      <c r="I78" s="74"/>
      <c r="J78" s="75"/>
      <c r="K78" s="74"/>
      <c r="L78" s="94"/>
      <c r="M78" s="89"/>
      <c r="N78" s="75"/>
      <c r="O78" s="74"/>
      <c r="P78" s="75"/>
      <c r="Q78" s="74"/>
      <c r="R78" s="95"/>
      <c r="S78" s="89"/>
      <c r="T78" s="75"/>
      <c r="U78" s="74"/>
      <c r="V78" s="75"/>
      <c r="W78" s="74"/>
      <c r="X78" s="95"/>
      <c r="Y78" s="89"/>
      <c r="Z78" s="75"/>
      <c r="AA78" s="74"/>
      <c r="AB78" s="75"/>
      <c r="AC78" s="74"/>
      <c r="AD78" s="95"/>
      <c r="AE78" s="89"/>
      <c r="AF78" s="75"/>
      <c r="AG78" s="74"/>
      <c r="AH78" s="75"/>
      <c r="AI78" s="74"/>
      <c r="AJ78" s="95"/>
      <c r="AK78" s="89"/>
    </row>
    <row r="79" spans="1:37" ht="33.75">
      <c r="A79" s="54"/>
      <c r="B79" s="2" t="s">
        <v>6</v>
      </c>
      <c r="D79" s="61" t="s">
        <v>125</v>
      </c>
      <c r="E79" s="62" t="s">
        <v>31</v>
      </c>
      <c r="F79" s="63" t="s">
        <v>53</v>
      </c>
      <c r="G79" s="64" t="s">
        <v>60</v>
      </c>
      <c r="H79" s="65" t="s">
        <v>34</v>
      </c>
      <c r="I79" s="66" t="s">
        <v>35</v>
      </c>
      <c r="J79" s="67" t="s">
        <v>34</v>
      </c>
      <c r="K79" s="66" t="s">
        <v>36</v>
      </c>
      <c r="L79" s="90">
        <v>13437.84</v>
      </c>
      <c r="M79" s="83"/>
      <c r="N79" s="67" t="s">
        <v>34</v>
      </c>
      <c r="O79" s="66" t="s">
        <v>38</v>
      </c>
      <c r="P79" s="67" t="s">
        <v>34</v>
      </c>
      <c r="Q79" s="66" t="s">
        <v>39</v>
      </c>
      <c r="R79" s="91">
        <v>13802.41</v>
      </c>
      <c r="S79" s="83"/>
      <c r="T79" s="67" t="s">
        <v>34</v>
      </c>
      <c r="U79" s="66" t="s">
        <v>40</v>
      </c>
      <c r="V79" s="67" t="s">
        <v>34</v>
      </c>
      <c r="W79" s="66" t="s">
        <v>41</v>
      </c>
      <c r="X79" s="91">
        <v>14228.16</v>
      </c>
      <c r="Y79" s="83"/>
      <c r="Z79" s="67" t="s">
        <v>34</v>
      </c>
      <c r="AA79" s="66" t="s">
        <v>42</v>
      </c>
      <c r="AB79" s="67" t="s">
        <v>34</v>
      </c>
      <c r="AC79" s="66" t="s">
        <v>43</v>
      </c>
      <c r="AD79" s="91">
        <v>14676.99</v>
      </c>
      <c r="AE79" s="83"/>
      <c r="AF79" s="67" t="s">
        <v>34</v>
      </c>
      <c r="AG79" s="66" t="s">
        <v>44</v>
      </c>
      <c r="AH79" s="67" t="s">
        <v>34</v>
      </c>
      <c r="AI79" s="66" t="s">
        <v>45</v>
      </c>
      <c r="AJ79" s="91">
        <v>15154.82</v>
      </c>
      <c r="AK79" s="83"/>
    </row>
    <row r="80" spans="1:37">
      <c r="A80" s="54"/>
      <c r="B80" s="2"/>
      <c r="D80" s="61" t="s">
        <v>126</v>
      </c>
      <c r="E80" s="62" t="s">
        <v>46</v>
      </c>
      <c r="F80" s="63" t="s">
        <v>47</v>
      </c>
      <c r="G80" s="69"/>
      <c r="H80" s="65"/>
      <c r="I80" s="70"/>
      <c r="J80" s="71"/>
      <c r="K80" s="70"/>
      <c r="L80" s="92"/>
      <c r="M80" s="86"/>
      <c r="N80" s="71"/>
      <c r="O80" s="70"/>
      <c r="P80" s="71"/>
      <c r="Q80" s="70"/>
      <c r="R80" s="93"/>
      <c r="S80" s="86"/>
      <c r="T80" s="71"/>
      <c r="U80" s="70"/>
      <c r="V80" s="71"/>
      <c r="W80" s="70"/>
      <c r="X80" s="93"/>
      <c r="Y80" s="86"/>
      <c r="Z80" s="71"/>
      <c r="AA80" s="70"/>
      <c r="AB80" s="71"/>
      <c r="AC80" s="70"/>
      <c r="AD80" s="93"/>
      <c r="AE80" s="86"/>
      <c r="AF80" s="71"/>
      <c r="AG80" s="70"/>
      <c r="AH80" s="71"/>
      <c r="AI80" s="70"/>
      <c r="AJ80" s="93"/>
      <c r="AK80" s="86"/>
    </row>
    <row r="81" spans="1:39">
      <c r="A81" s="54"/>
      <c r="B81" s="2"/>
      <c r="D81" s="61" t="s">
        <v>127</v>
      </c>
      <c r="E81" s="62" t="s">
        <v>48</v>
      </c>
      <c r="F81" s="63" t="s">
        <v>47</v>
      </c>
      <c r="G81" s="69"/>
      <c r="H81" s="65"/>
      <c r="I81" s="70"/>
      <c r="J81" s="71"/>
      <c r="K81" s="70"/>
      <c r="L81" s="92"/>
      <c r="M81" s="86"/>
      <c r="N81" s="71"/>
      <c r="O81" s="70"/>
      <c r="P81" s="71"/>
      <c r="Q81" s="70"/>
      <c r="R81" s="93"/>
      <c r="S81" s="86"/>
      <c r="T81" s="71"/>
      <c r="U81" s="70"/>
      <c r="V81" s="71"/>
      <c r="W81" s="70"/>
      <c r="X81" s="93"/>
      <c r="Y81" s="86"/>
      <c r="Z81" s="71"/>
      <c r="AA81" s="70"/>
      <c r="AB81" s="71"/>
      <c r="AC81" s="70"/>
      <c r="AD81" s="93"/>
      <c r="AE81" s="86"/>
      <c r="AF81" s="71"/>
      <c r="AG81" s="70"/>
      <c r="AH81" s="71"/>
      <c r="AI81" s="70"/>
      <c r="AJ81" s="93"/>
      <c r="AK81" s="86"/>
    </row>
    <row r="82" spans="1:39" ht="22.5">
      <c r="A82" s="54"/>
      <c r="B82" s="2"/>
      <c r="D82" s="61" t="s">
        <v>128</v>
      </c>
      <c r="E82" s="62" t="s">
        <v>49</v>
      </c>
      <c r="F82" s="63" t="s">
        <v>47</v>
      </c>
      <c r="G82" s="69"/>
      <c r="H82" s="65"/>
      <c r="I82" s="70"/>
      <c r="J82" s="71"/>
      <c r="K82" s="70"/>
      <c r="L82" s="92"/>
      <c r="M82" s="86"/>
      <c r="N82" s="71"/>
      <c r="O82" s="70"/>
      <c r="P82" s="71"/>
      <c r="Q82" s="70"/>
      <c r="R82" s="93"/>
      <c r="S82" s="86"/>
      <c r="T82" s="71"/>
      <c r="U82" s="70"/>
      <c r="V82" s="71"/>
      <c r="W82" s="70"/>
      <c r="X82" s="93"/>
      <c r="Y82" s="86"/>
      <c r="Z82" s="71"/>
      <c r="AA82" s="70"/>
      <c r="AB82" s="71"/>
      <c r="AC82" s="70"/>
      <c r="AD82" s="93"/>
      <c r="AE82" s="86"/>
      <c r="AF82" s="71"/>
      <c r="AG82" s="70"/>
      <c r="AH82" s="71"/>
      <c r="AI82" s="70"/>
      <c r="AJ82" s="93"/>
      <c r="AK82" s="86"/>
    </row>
    <row r="83" spans="1:39" ht="22.5">
      <c r="A83" s="54"/>
      <c r="B83" s="2"/>
      <c r="D83" s="61" t="s">
        <v>129</v>
      </c>
      <c r="E83" s="62" t="s">
        <v>50</v>
      </c>
      <c r="F83" s="63" t="s">
        <v>47</v>
      </c>
      <c r="G83" s="73"/>
      <c r="H83" s="65"/>
      <c r="I83" s="74"/>
      <c r="J83" s="75"/>
      <c r="K83" s="74"/>
      <c r="L83" s="94"/>
      <c r="M83" s="89"/>
      <c r="N83" s="75"/>
      <c r="O83" s="74"/>
      <c r="P83" s="75"/>
      <c r="Q83" s="74"/>
      <c r="R83" s="95"/>
      <c r="S83" s="89"/>
      <c r="T83" s="75"/>
      <c r="U83" s="74"/>
      <c r="V83" s="75"/>
      <c r="W83" s="74"/>
      <c r="X83" s="95"/>
      <c r="Y83" s="89"/>
      <c r="Z83" s="75"/>
      <c r="AA83" s="74"/>
      <c r="AB83" s="75"/>
      <c r="AC83" s="74"/>
      <c r="AD83" s="95"/>
      <c r="AE83" s="89"/>
      <c r="AF83" s="75"/>
      <c r="AG83" s="74"/>
      <c r="AH83" s="75"/>
      <c r="AI83" s="74"/>
      <c r="AJ83" s="95"/>
      <c r="AK83" s="89"/>
    </row>
    <row r="84" spans="1:39" s="5" customFormat="1" ht="5.25">
      <c r="D84" s="77"/>
      <c r="E84" s="78"/>
      <c r="F84" s="79"/>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1"/>
    </row>
    <row r="85" spans="1:39">
      <c r="D85" s="49" t="s">
        <v>6</v>
      </c>
      <c r="E85" s="50" t="s">
        <v>61</v>
      </c>
      <c r="F85" s="51"/>
      <c r="G85" s="51"/>
      <c r="H85" s="51"/>
      <c r="I85" s="51"/>
      <c r="J85" s="51"/>
      <c r="K85" s="51"/>
      <c r="L85" s="51"/>
      <c r="M85" s="52"/>
      <c r="N85" s="96"/>
      <c r="O85" s="96"/>
      <c r="P85" s="96"/>
      <c r="Q85" s="96"/>
      <c r="R85" s="96"/>
      <c r="S85" s="96"/>
      <c r="T85" s="96"/>
      <c r="U85" s="96"/>
      <c r="V85" s="96"/>
      <c r="W85" s="96"/>
      <c r="X85" s="96"/>
      <c r="Y85" s="96"/>
      <c r="Z85" s="96"/>
      <c r="AA85" s="96"/>
      <c r="AB85" s="96"/>
      <c r="AC85" s="96"/>
      <c r="AD85" s="96"/>
      <c r="AE85" s="96"/>
      <c r="AF85" s="96"/>
      <c r="AG85" s="96"/>
      <c r="AH85" s="96"/>
      <c r="AI85" s="96"/>
      <c r="AJ85" s="96"/>
      <c r="AK85" s="96"/>
    </row>
    <row r="86" spans="1:39" ht="18.75">
      <c r="A86" s="54" t="s">
        <v>62</v>
      </c>
      <c r="D86" s="97" t="s">
        <v>62</v>
      </c>
      <c r="E86" s="56" t="str">
        <f ca="1">IF(ISERROR(INDEX(activity,MATCH(SUBSTITUTE(D86,"2.",""),List01_N_activity,0))),"",OFFSET(INDEX(activity,MATCH(SUBSTITUTE(D86,"2.",""),List01_N_activity,0)),,1))</f>
        <v/>
      </c>
      <c r="F86" s="57"/>
      <c r="G86" s="58"/>
      <c r="H86" s="58"/>
      <c r="I86" s="59"/>
      <c r="J86" s="59"/>
      <c r="K86" s="59"/>
      <c r="L86" s="59"/>
      <c r="M86" s="59"/>
      <c r="N86" s="58"/>
      <c r="O86" s="59"/>
      <c r="P86" s="59"/>
      <c r="Q86" s="59"/>
      <c r="R86" s="59"/>
      <c r="S86" s="59"/>
      <c r="T86" s="58"/>
      <c r="U86" s="59"/>
      <c r="V86" s="59"/>
      <c r="W86" s="59"/>
      <c r="X86" s="59"/>
      <c r="Y86" s="59"/>
      <c r="Z86" s="58"/>
      <c r="AA86" s="59"/>
      <c r="AB86" s="59"/>
      <c r="AC86" s="59"/>
      <c r="AD86" s="59"/>
      <c r="AE86" s="59"/>
      <c r="AF86" s="58"/>
      <c r="AG86" s="59"/>
      <c r="AH86" s="59"/>
      <c r="AI86" s="59"/>
      <c r="AJ86" s="59"/>
      <c r="AK86" s="59"/>
      <c r="AM86" s="60"/>
    </row>
    <row r="87" spans="1:39" ht="33.75">
      <c r="A87" s="54"/>
      <c r="B87" s="2" t="s">
        <v>27</v>
      </c>
      <c r="D87" s="61" t="s">
        <v>130</v>
      </c>
      <c r="E87" s="62" t="s">
        <v>31</v>
      </c>
      <c r="F87" s="63" t="s">
        <v>32</v>
      </c>
      <c r="G87" s="98" t="s">
        <v>63</v>
      </c>
      <c r="H87" s="65" t="s">
        <v>34</v>
      </c>
      <c r="I87" s="66" t="s">
        <v>35</v>
      </c>
      <c r="J87" s="67" t="s">
        <v>34</v>
      </c>
      <c r="K87" s="66" t="s">
        <v>36</v>
      </c>
      <c r="L87" s="91">
        <v>121.82</v>
      </c>
      <c r="M87" s="83"/>
      <c r="N87" s="67" t="s">
        <v>34</v>
      </c>
      <c r="O87" s="66" t="s">
        <v>38</v>
      </c>
      <c r="P87" s="67" t="s">
        <v>34</v>
      </c>
      <c r="Q87" s="66" t="s">
        <v>39</v>
      </c>
      <c r="R87" s="91">
        <v>121.82</v>
      </c>
      <c r="S87" s="83"/>
      <c r="T87" s="67" t="s">
        <v>34</v>
      </c>
      <c r="U87" s="66" t="s">
        <v>40</v>
      </c>
      <c r="V87" s="67" t="s">
        <v>34</v>
      </c>
      <c r="W87" s="66" t="s">
        <v>41</v>
      </c>
      <c r="X87" s="91">
        <v>121.82</v>
      </c>
      <c r="Y87" s="83"/>
      <c r="Z87" s="67" t="s">
        <v>34</v>
      </c>
      <c r="AA87" s="66" t="s">
        <v>42</v>
      </c>
      <c r="AB87" s="67" t="s">
        <v>34</v>
      </c>
      <c r="AC87" s="66" t="s">
        <v>43</v>
      </c>
      <c r="AD87" s="91">
        <v>121.82</v>
      </c>
      <c r="AE87" s="83"/>
      <c r="AF87" s="67" t="s">
        <v>34</v>
      </c>
      <c r="AG87" s="66" t="s">
        <v>44</v>
      </c>
      <c r="AH87" s="67" t="s">
        <v>34</v>
      </c>
      <c r="AI87" s="66" t="s">
        <v>45</v>
      </c>
      <c r="AJ87" s="91">
        <v>121.82</v>
      </c>
      <c r="AK87" s="83"/>
    </row>
    <row r="88" spans="1:39">
      <c r="A88" s="54"/>
      <c r="B88" s="2"/>
      <c r="D88" s="61" t="s">
        <v>131</v>
      </c>
      <c r="E88" s="62" t="s">
        <v>46</v>
      </c>
      <c r="F88" s="63" t="s">
        <v>47</v>
      </c>
      <c r="G88" s="99"/>
      <c r="H88" s="65"/>
      <c r="I88" s="70"/>
      <c r="J88" s="71"/>
      <c r="K88" s="70"/>
      <c r="L88" s="93"/>
      <c r="M88" s="86"/>
      <c r="N88" s="71"/>
      <c r="O88" s="70"/>
      <c r="P88" s="71"/>
      <c r="Q88" s="70"/>
      <c r="R88" s="93"/>
      <c r="S88" s="86"/>
      <c r="T88" s="71"/>
      <c r="U88" s="70"/>
      <c r="V88" s="71"/>
      <c r="W88" s="70"/>
      <c r="X88" s="93"/>
      <c r="Y88" s="86"/>
      <c r="Z88" s="71"/>
      <c r="AA88" s="70"/>
      <c r="AB88" s="71"/>
      <c r="AC88" s="70"/>
      <c r="AD88" s="93"/>
      <c r="AE88" s="86"/>
      <c r="AF88" s="71"/>
      <c r="AG88" s="70"/>
      <c r="AH88" s="71"/>
      <c r="AI88" s="70"/>
      <c r="AJ88" s="93"/>
      <c r="AK88" s="86"/>
    </row>
    <row r="89" spans="1:39">
      <c r="A89" s="54"/>
      <c r="B89" s="2"/>
      <c r="D89" s="61" t="s">
        <v>132</v>
      </c>
      <c r="E89" s="62" t="s">
        <v>48</v>
      </c>
      <c r="F89" s="63" t="s">
        <v>47</v>
      </c>
      <c r="G89" s="99"/>
      <c r="H89" s="65"/>
      <c r="I89" s="70"/>
      <c r="J89" s="71"/>
      <c r="K89" s="70"/>
      <c r="L89" s="93"/>
      <c r="M89" s="86"/>
      <c r="N89" s="71"/>
      <c r="O89" s="70"/>
      <c r="P89" s="71"/>
      <c r="Q89" s="70"/>
      <c r="R89" s="93"/>
      <c r="S89" s="86"/>
      <c r="T89" s="71"/>
      <c r="U89" s="70"/>
      <c r="V89" s="71"/>
      <c r="W89" s="70"/>
      <c r="X89" s="93"/>
      <c r="Y89" s="86"/>
      <c r="Z89" s="71"/>
      <c r="AA89" s="70"/>
      <c r="AB89" s="71"/>
      <c r="AC89" s="70"/>
      <c r="AD89" s="93"/>
      <c r="AE89" s="86"/>
      <c r="AF89" s="71"/>
      <c r="AG89" s="70"/>
      <c r="AH89" s="71"/>
      <c r="AI89" s="70"/>
      <c r="AJ89" s="93"/>
      <c r="AK89" s="86"/>
    </row>
    <row r="90" spans="1:39" ht="22.5">
      <c r="A90" s="54"/>
      <c r="B90" s="2"/>
      <c r="D90" s="61" t="s">
        <v>133</v>
      </c>
      <c r="E90" s="62" t="s">
        <v>49</v>
      </c>
      <c r="F90" s="63" t="s">
        <v>47</v>
      </c>
      <c r="G90" s="99"/>
      <c r="H90" s="65"/>
      <c r="I90" s="70"/>
      <c r="J90" s="71"/>
      <c r="K90" s="70"/>
      <c r="L90" s="93"/>
      <c r="M90" s="86"/>
      <c r="N90" s="71"/>
      <c r="O90" s="70"/>
      <c r="P90" s="71"/>
      <c r="Q90" s="70"/>
      <c r="R90" s="93"/>
      <c r="S90" s="86"/>
      <c r="T90" s="71"/>
      <c r="U90" s="70"/>
      <c r="V90" s="71"/>
      <c r="W90" s="70"/>
      <c r="X90" s="93"/>
      <c r="Y90" s="86"/>
      <c r="Z90" s="71"/>
      <c r="AA90" s="70"/>
      <c r="AB90" s="71"/>
      <c r="AC90" s="70"/>
      <c r="AD90" s="93"/>
      <c r="AE90" s="86"/>
      <c r="AF90" s="71"/>
      <c r="AG90" s="70"/>
      <c r="AH90" s="71"/>
      <c r="AI90" s="70"/>
      <c r="AJ90" s="93"/>
      <c r="AK90" s="86"/>
    </row>
    <row r="91" spans="1:39" ht="22.5">
      <c r="A91" s="54"/>
      <c r="B91" s="2"/>
      <c r="D91" s="61" t="s">
        <v>134</v>
      </c>
      <c r="E91" s="62" t="s">
        <v>50</v>
      </c>
      <c r="F91" s="63" t="s">
        <v>47</v>
      </c>
      <c r="G91" s="100"/>
      <c r="H91" s="65"/>
      <c r="I91" s="74"/>
      <c r="J91" s="75"/>
      <c r="K91" s="74"/>
      <c r="L91" s="95"/>
      <c r="M91" s="89"/>
      <c r="N91" s="75"/>
      <c r="O91" s="74"/>
      <c r="P91" s="75"/>
      <c r="Q91" s="74"/>
      <c r="R91" s="95"/>
      <c r="S91" s="89"/>
      <c r="T91" s="75"/>
      <c r="U91" s="74"/>
      <c r="V91" s="75"/>
      <c r="W91" s="74"/>
      <c r="X91" s="95"/>
      <c r="Y91" s="89"/>
      <c r="Z91" s="75"/>
      <c r="AA91" s="74"/>
      <c r="AB91" s="75"/>
      <c r="AC91" s="74"/>
      <c r="AD91" s="95"/>
      <c r="AE91" s="89"/>
      <c r="AF91" s="75"/>
      <c r="AG91" s="74"/>
      <c r="AH91" s="75"/>
      <c r="AI91" s="74"/>
      <c r="AJ91" s="95"/>
      <c r="AK91" s="89"/>
    </row>
    <row r="92" spans="1:39" ht="22.5">
      <c r="A92" s="54"/>
      <c r="B92" s="2" t="s">
        <v>28</v>
      </c>
      <c r="D92" s="61" t="s">
        <v>135</v>
      </c>
      <c r="E92" s="62" t="s">
        <v>31</v>
      </c>
      <c r="F92" s="63" t="s">
        <v>51</v>
      </c>
      <c r="G92" s="98" t="s">
        <v>63</v>
      </c>
      <c r="H92" s="65" t="s">
        <v>34</v>
      </c>
      <c r="I92" s="66" t="s">
        <v>35</v>
      </c>
      <c r="J92" s="67" t="s">
        <v>34</v>
      </c>
      <c r="K92" s="66" t="s">
        <v>36</v>
      </c>
      <c r="L92" s="91">
        <v>121.82</v>
      </c>
      <c r="M92" s="83"/>
      <c r="N92" s="67" t="s">
        <v>34</v>
      </c>
      <c r="O92" s="66" t="s">
        <v>38</v>
      </c>
      <c r="P92" s="67" t="s">
        <v>34</v>
      </c>
      <c r="Q92" s="66" t="s">
        <v>39</v>
      </c>
      <c r="R92" s="91">
        <v>121.82</v>
      </c>
      <c r="S92" s="83"/>
      <c r="T92" s="67" t="s">
        <v>34</v>
      </c>
      <c r="U92" s="66" t="s">
        <v>40</v>
      </c>
      <c r="V92" s="67" t="s">
        <v>34</v>
      </c>
      <c r="W92" s="66" t="s">
        <v>41</v>
      </c>
      <c r="X92" s="91">
        <v>121.82</v>
      </c>
      <c r="Y92" s="83"/>
      <c r="Z92" s="67" t="s">
        <v>34</v>
      </c>
      <c r="AA92" s="66" t="s">
        <v>42</v>
      </c>
      <c r="AB92" s="67" t="s">
        <v>34</v>
      </c>
      <c r="AC92" s="66" t="s">
        <v>43</v>
      </c>
      <c r="AD92" s="91">
        <v>121.82</v>
      </c>
      <c r="AE92" s="83"/>
      <c r="AF92" s="67" t="s">
        <v>34</v>
      </c>
      <c r="AG92" s="66" t="s">
        <v>44</v>
      </c>
      <c r="AH92" s="67" t="s">
        <v>34</v>
      </c>
      <c r="AI92" s="66" t="s">
        <v>45</v>
      </c>
      <c r="AJ92" s="91">
        <v>121.82</v>
      </c>
      <c r="AK92" s="83"/>
    </row>
    <row r="93" spans="1:39">
      <c r="A93" s="54"/>
      <c r="B93" s="2"/>
      <c r="D93" s="61" t="s">
        <v>136</v>
      </c>
      <c r="E93" s="62" t="s">
        <v>46</v>
      </c>
      <c r="F93" s="63" t="s">
        <v>47</v>
      </c>
      <c r="G93" s="99"/>
      <c r="H93" s="65"/>
      <c r="I93" s="70"/>
      <c r="J93" s="71"/>
      <c r="K93" s="70"/>
      <c r="L93" s="93"/>
      <c r="M93" s="86"/>
      <c r="N93" s="71"/>
      <c r="O93" s="70"/>
      <c r="P93" s="71"/>
      <c r="Q93" s="70"/>
      <c r="R93" s="93"/>
      <c r="S93" s="86"/>
      <c r="T93" s="71"/>
      <c r="U93" s="70"/>
      <c r="V93" s="71"/>
      <c r="W93" s="70"/>
      <c r="X93" s="93"/>
      <c r="Y93" s="86"/>
      <c r="Z93" s="71"/>
      <c r="AA93" s="70"/>
      <c r="AB93" s="71"/>
      <c r="AC93" s="70"/>
      <c r="AD93" s="93"/>
      <c r="AE93" s="86"/>
      <c r="AF93" s="71"/>
      <c r="AG93" s="70"/>
      <c r="AH93" s="71"/>
      <c r="AI93" s="70"/>
      <c r="AJ93" s="93"/>
      <c r="AK93" s="86"/>
    </row>
    <row r="94" spans="1:39">
      <c r="A94" s="54"/>
      <c r="B94" s="2"/>
      <c r="D94" s="61" t="s">
        <v>137</v>
      </c>
      <c r="E94" s="62" t="s">
        <v>48</v>
      </c>
      <c r="F94" s="63" t="s">
        <v>47</v>
      </c>
      <c r="G94" s="99"/>
      <c r="H94" s="65"/>
      <c r="I94" s="70"/>
      <c r="J94" s="71"/>
      <c r="K94" s="70"/>
      <c r="L94" s="93"/>
      <c r="M94" s="86"/>
      <c r="N94" s="71"/>
      <c r="O94" s="70"/>
      <c r="P94" s="71"/>
      <c r="Q94" s="70"/>
      <c r="R94" s="93"/>
      <c r="S94" s="86"/>
      <c r="T94" s="71"/>
      <c r="U94" s="70"/>
      <c r="V94" s="71"/>
      <c r="W94" s="70"/>
      <c r="X94" s="93"/>
      <c r="Y94" s="86"/>
      <c r="Z94" s="71"/>
      <c r="AA94" s="70"/>
      <c r="AB94" s="71"/>
      <c r="AC94" s="70"/>
      <c r="AD94" s="93"/>
      <c r="AE94" s="86"/>
      <c r="AF94" s="71"/>
      <c r="AG94" s="70"/>
      <c r="AH94" s="71"/>
      <c r="AI94" s="70"/>
      <c r="AJ94" s="93"/>
      <c r="AK94" s="86"/>
    </row>
    <row r="95" spans="1:39" ht="22.5">
      <c r="A95" s="54"/>
      <c r="B95" s="2"/>
      <c r="D95" s="61" t="s">
        <v>138</v>
      </c>
      <c r="E95" s="62" t="s">
        <v>49</v>
      </c>
      <c r="F95" s="63" t="s">
        <v>47</v>
      </c>
      <c r="G95" s="99"/>
      <c r="H95" s="65"/>
      <c r="I95" s="70"/>
      <c r="J95" s="71"/>
      <c r="K95" s="70"/>
      <c r="L95" s="93"/>
      <c r="M95" s="86"/>
      <c r="N95" s="71"/>
      <c r="O95" s="70"/>
      <c r="P95" s="71"/>
      <c r="Q95" s="70"/>
      <c r="R95" s="93"/>
      <c r="S95" s="86"/>
      <c r="T95" s="71"/>
      <c r="U95" s="70"/>
      <c r="V95" s="71"/>
      <c r="W95" s="70"/>
      <c r="X95" s="93"/>
      <c r="Y95" s="86"/>
      <c r="Z95" s="71"/>
      <c r="AA95" s="70"/>
      <c r="AB95" s="71"/>
      <c r="AC95" s="70"/>
      <c r="AD95" s="93"/>
      <c r="AE95" s="86"/>
      <c r="AF95" s="71"/>
      <c r="AG95" s="70"/>
      <c r="AH95" s="71"/>
      <c r="AI95" s="70"/>
      <c r="AJ95" s="93"/>
      <c r="AK95" s="86"/>
    </row>
    <row r="96" spans="1:39" ht="22.5">
      <c r="A96" s="54"/>
      <c r="B96" s="2"/>
      <c r="D96" s="61" t="s">
        <v>139</v>
      </c>
      <c r="E96" s="62" t="s">
        <v>50</v>
      </c>
      <c r="F96" s="63" t="s">
        <v>47</v>
      </c>
      <c r="G96" s="100"/>
      <c r="H96" s="65"/>
      <c r="I96" s="74"/>
      <c r="J96" s="75"/>
      <c r="K96" s="74"/>
      <c r="L96" s="95"/>
      <c r="M96" s="89"/>
      <c r="N96" s="75"/>
      <c r="O96" s="74"/>
      <c r="P96" s="75"/>
      <c r="Q96" s="74"/>
      <c r="R96" s="95"/>
      <c r="S96" s="89"/>
      <c r="T96" s="75"/>
      <c r="U96" s="74"/>
      <c r="V96" s="75"/>
      <c r="W96" s="74"/>
      <c r="X96" s="95"/>
      <c r="Y96" s="89"/>
      <c r="Z96" s="75"/>
      <c r="AA96" s="74"/>
      <c r="AB96" s="75"/>
      <c r="AC96" s="74"/>
      <c r="AD96" s="95"/>
      <c r="AE96" s="89"/>
      <c r="AF96" s="75"/>
      <c r="AG96" s="74"/>
      <c r="AH96" s="75"/>
      <c r="AI96" s="74"/>
      <c r="AJ96" s="95"/>
      <c r="AK96" s="89"/>
    </row>
    <row r="97" spans="1:39" ht="33.75">
      <c r="A97" s="54"/>
      <c r="B97" s="2" t="s">
        <v>5</v>
      </c>
      <c r="D97" s="61" t="s">
        <v>140</v>
      </c>
      <c r="E97" s="62" t="s">
        <v>31</v>
      </c>
      <c r="F97" s="63" t="s">
        <v>52</v>
      </c>
      <c r="G97" s="98" t="s">
        <v>64</v>
      </c>
      <c r="H97" s="65" t="s">
        <v>34</v>
      </c>
      <c r="I97" s="66" t="s">
        <v>35</v>
      </c>
      <c r="J97" s="67" t="s">
        <v>34</v>
      </c>
      <c r="K97" s="66" t="s">
        <v>36</v>
      </c>
      <c r="L97" s="91">
        <v>10.45</v>
      </c>
      <c r="M97" s="83"/>
      <c r="N97" s="67" t="s">
        <v>34</v>
      </c>
      <c r="O97" s="66" t="s">
        <v>38</v>
      </c>
      <c r="P97" s="67" t="s">
        <v>34</v>
      </c>
      <c r="Q97" s="66" t="s">
        <v>39</v>
      </c>
      <c r="R97" s="91">
        <v>10.45</v>
      </c>
      <c r="S97" s="83"/>
      <c r="T97" s="67" t="s">
        <v>34</v>
      </c>
      <c r="U97" s="66" t="s">
        <v>40</v>
      </c>
      <c r="V97" s="67" t="s">
        <v>34</v>
      </c>
      <c r="W97" s="66" t="s">
        <v>41</v>
      </c>
      <c r="X97" s="91">
        <v>10.45</v>
      </c>
      <c r="Y97" s="83"/>
      <c r="Z97" s="67" t="s">
        <v>34</v>
      </c>
      <c r="AA97" s="66" t="s">
        <v>42</v>
      </c>
      <c r="AB97" s="67" t="s">
        <v>34</v>
      </c>
      <c r="AC97" s="66" t="s">
        <v>43</v>
      </c>
      <c r="AD97" s="91">
        <v>10.45</v>
      </c>
      <c r="AE97" s="83"/>
      <c r="AF97" s="67" t="s">
        <v>34</v>
      </c>
      <c r="AG97" s="66" t="s">
        <v>44</v>
      </c>
      <c r="AH97" s="67" t="s">
        <v>34</v>
      </c>
      <c r="AI97" s="66" t="s">
        <v>45</v>
      </c>
      <c r="AJ97" s="91">
        <v>10.45</v>
      </c>
      <c r="AK97" s="83"/>
    </row>
    <row r="98" spans="1:39">
      <c r="A98" s="54"/>
      <c r="B98" s="2"/>
      <c r="D98" s="61" t="s">
        <v>141</v>
      </c>
      <c r="E98" s="62" t="s">
        <v>46</v>
      </c>
      <c r="F98" s="63" t="s">
        <v>47</v>
      </c>
      <c r="G98" s="99"/>
      <c r="H98" s="65"/>
      <c r="I98" s="70"/>
      <c r="J98" s="71"/>
      <c r="K98" s="70"/>
      <c r="L98" s="93"/>
      <c r="M98" s="86"/>
      <c r="N98" s="71"/>
      <c r="O98" s="70"/>
      <c r="P98" s="71"/>
      <c r="Q98" s="70"/>
      <c r="R98" s="93"/>
      <c r="S98" s="86"/>
      <c r="T98" s="71"/>
      <c r="U98" s="70"/>
      <c r="V98" s="71"/>
      <c r="W98" s="70"/>
      <c r="X98" s="93"/>
      <c r="Y98" s="86"/>
      <c r="Z98" s="71"/>
      <c r="AA98" s="70"/>
      <c r="AB98" s="71"/>
      <c r="AC98" s="70"/>
      <c r="AD98" s="93"/>
      <c r="AE98" s="86"/>
      <c r="AF98" s="71"/>
      <c r="AG98" s="70"/>
      <c r="AH98" s="71"/>
      <c r="AI98" s="70"/>
      <c r="AJ98" s="93"/>
      <c r="AK98" s="86"/>
    </row>
    <row r="99" spans="1:39">
      <c r="A99" s="54"/>
      <c r="B99" s="2"/>
      <c r="D99" s="61" t="s">
        <v>142</v>
      </c>
      <c r="E99" s="62" t="s">
        <v>48</v>
      </c>
      <c r="F99" s="63" t="s">
        <v>47</v>
      </c>
      <c r="G99" s="99"/>
      <c r="H99" s="65"/>
      <c r="I99" s="70"/>
      <c r="J99" s="71"/>
      <c r="K99" s="70"/>
      <c r="L99" s="93"/>
      <c r="M99" s="86"/>
      <c r="N99" s="71"/>
      <c r="O99" s="70"/>
      <c r="P99" s="71"/>
      <c r="Q99" s="70"/>
      <c r="R99" s="93"/>
      <c r="S99" s="86"/>
      <c r="T99" s="71"/>
      <c r="U99" s="70"/>
      <c r="V99" s="71"/>
      <c r="W99" s="70"/>
      <c r="X99" s="93"/>
      <c r="Y99" s="86"/>
      <c r="Z99" s="71"/>
      <c r="AA99" s="70"/>
      <c r="AB99" s="71"/>
      <c r="AC99" s="70"/>
      <c r="AD99" s="93"/>
      <c r="AE99" s="86"/>
      <c r="AF99" s="71"/>
      <c r="AG99" s="70"/>
      <c r="AH99" s="71"/>
      <c r="AI99" s="70"/>
      <c r="AJ99" s="93"/>
      <c r="AK99" s="86"/>
    </row>
    <row r="100" spans="1:39" ht="22.5">
      <c r="A100" s="54"/>
      <c r="B100" s="2"/>
      <c r="D100" s="61" t="s">
        <v>143</v>
      </c>
      <c r="E100" s="62" t="s">
        <v>49</v>
      </c>
      <c r="F100" s="63" t="s">
        <v>47</v>
      </c>
      <c r="G100" s="99"/>
      <c r="H100" s="65"/>
      <c r="I100" s="70"/>
      <c r="J100" s="71"/>
      <c r="K100" s="70"/>
      <c r="L100" s="93"/>
      <c r="M100" s="86"/>
      <c r="N100" s="71"/>
      <c r="O100" s="70"/>
      <c r="P100" s="71"/>
      <c r="Q100" s="70"/>
      <c r="R100" s="93"/>
      <c r="S100" s="86"/>
      <c r="T100" s="71"/>
      <c r="U100" s="70"/>
      <c r="V100" s="71"/>
      <c r="W100" s="70"/>
      <c r="X100" s="93"/>
      <c r="Y100" s="86"/>
      <c r="Z100" s="71"/>
      <c r="AA100" s="70"/>
      <c r="AB100" s="71"/>
      <c r="AC100" s="70"/>
      <c r="AD100" s="93"/>
      <c r="AE100" s="86"/>
      <c r="AF100" s="71"/>
      <c r="AG100" s="70"/>
      <c r="AH100" s="71"/>
      <c r="AI100" s="70"/>
      <c r="AJ100" s="93"/>
      <c r="AK100" s="86"/>
    </row>
    <row r="101" spans="1:39" ht="22.5">
      <c r="A101" s="54"/>
      <c r="B101" s="2"/>
      <c r="D101" s="61" t="s">
        <v>144</v>
      </c>
      <c r="E101" s="62" t="s">
        <v>50</v>
      </c>
      <c r="F101" s="63" t="s">
        <v>47</v>
      </c>
      <c r="G101" s="100"/>
      <c r="H101" s="65"/>
      <c r="I101" s="74"/>
      <c r="J101" s="75"/>
      <c r="K101" s="74"/>
      <c r="L101" s="95"/>
      <c r="M101" s="89"/>
      <c r="N101" s="75"/>
      <c r="O101" s="74"/>
      <c r="P101" s="75"/>
      <c r="Q101" s="74"/>
      <c r="R101" s="95"/>
      <c r="S101" s="89"/>
      <c r="T101" s="75"/>
      <c r="U101" s="74"/>
      <c r="V101" s="75"/>
      <c r="W101" s="74"/>
      <c r="X101" s="95"/>
      <c r="Y101" s="89"/>
      <c r="Z101" s="75"/>
      <c r="AA101" s="74"/>
      <c r="AB101" s="75"/>
      <c r="AC101" s="74"/>
      <c r="AD101" s="95"/>
      <c r="AE101" s="89"/>
      <c r="AF101" s="75"/>
      <c r="AG101" s="74"/>
      <c r="AH101" s="75"/>
      <c r="AI101" s="74"/>
      <c r="AJ101" s="95"/>
      <c r="AK101" s="89"/>
    </row>
    <row r="102" spans="1:39" ht="33.75">
      <c r="A102" s="54"/>
      <c r="B102" s="2" t="s">
        <v>6</v>
      </c>
      <c r="D102" s="61" t="s">
        <v>145</v>
      </c>
      <c r="E102" s="62" t="s">
        <v>31</v>
      </c>
      <c r="F102" s="63" t="s">
        <v>53</v>
      </c>
      <c r="G102" s="98" t="s">
        <v>64</v>
      </c>
      <c r="H102" s="65" t="s">
        <v>34</v>
      </c>
      <c r="I102" s="66" t="s">
        <v>35</v>
      </c>
      <c r="J102" s="67" t="s">
        <v>34</v>
      </c>
      <c r="K102" s="66" t="s">
        <v>36</v>
      </c>
      <c r="L102" s="91">
        <v>10.45</v>
      </c>
      <c r="M102" s="83"/>
      <c r="N102" s="67" t="s">
        <v>34</v>
      </c>
      <c r="O102" s="66" t="s">
        <v>38</v>
      </c>
      <c r="P102" s="67" t="s">
        <v>34</v>
      </c>
      <c r="Q102" s="66" t="s">
        <v>39</v>
      </c>
      <c r="R102" s="91">
        <v>10.45</v>
      </c>
      <c r="S102" s="83"/>
      <c r="T102" s="67" t="s">
        <v>34</v>
      </c>
      <c r="U102" s="66" t="s">
        <v>40</v>
      </c>
      <c r="V102" s="67" t="s">
        <v>34</v>
      </c>
      <c r="W102" s="66" t="s">
        <v>41</v>
      </c>
      <c r="X102" s="91">
        <v>10.45</v>
      </c>
      <c r="Y102" s="83"/>
      <c r="Z102" s="67" t="s">
        <v>34</v>
      </c>
      <c r="AA102" s="66" t="s">
        <v>42</v>
      </c>
      <c r="AB102" s="67" t="s">
        <v>34</v>
      </c>
      <c r="AC102" s="66" t="s">
        <v>43</v>
      </c>
      <c r="AD102" s="91">
        <v>10.45</v>
      </c>
      <c r="AE102" s="83"/>
      <c r="AF102" s="67" t="s">
        <v>34</v>
      </c>
      <c r="AG102" s="66" t="s">
        <v>44</v>
      </c>
      <c r="AH102" s="67" t="s">
        <v>34</v>
      </c>
      <c r="AI102" s="66" t="s">
        <v>45</v>
      </c>
      <c r="AJ102" s="91">
        <v>10.45</v>
      </c>
      <c r="AK102" s="83"/>
    </row>
    <row r="103" spans="1:39">
      <c r="A103" s="54"/>
      <c r="B103" s="2"/>
      <c r="D103" s="61" t="s">
        <v>146</v>
      </c>
      <c r="E103" s="62" t="s">
        <v>46</v>
      </c>
      <c r="F103" s="63" t="s">
        <v>47</v>
      </c>
      <c r="G103" s="99"/>
      <c r="H103" s="65"/>
      <c r="I103" s="70"/>
      <c r="J103" s="71"/>
      <c r="K103" s="70"/>
      <c r="L103" s="93"/>
      <c r="M103" s="86"/>
      <c r="N103" s="71"/>
      <c r="O103" s="70"/>
      <c r="P103" s="71"/>
      <c r="Q103" s="70"/>
      <c r="R103" s="93"/>
      <c r="S103" s="86"/>
      <c r="T103" s="71"/>
      <c r="U103" s="70"/>
      <c r="V103" s="71"/>
      <c r="W103" s="70"/>
      <c r="X103" s="93"/>
      <c r="Y103" s="86"/>
      <c r="Z103" s="71"/>
      <c r="AA103" s="70"/>
      <c r="AB103" s="71"/>
      <c r="AC103" s="70"/>
      <c r="AD103" s="93"/>
      <c r="AE103" s="86"/>
      <c r="AF103" s="71"/>
      <c r="AG103" s="70"/>
      <c r="AH103" s="71"/>
      <c r="AI103" s="70"/>
      <c r="AJ103" s="93"/>
      <c r="AK103" s="86"/>
    </row>
    <row r="104" spans="1:39">
      <c r="A104" s="54"/>
      <c r="B104" s="2"/>
      <c r="D104" s="61" t="s">
        <v>147</v>
      </c>
      <c r="E104" s="62" t="s">
        <v>48</v>
      </c>
      <c r="F104" s="63" t="s">
        <v>47</v>
      </c>
      <c r="G104" s="99"/>
      <c r="H104" s="65"/>
      <c r="I104" s="70"/>
      <c r="J104" s="71"/>
      <c r="K104" s="70"/>
      <c r="L104" s="93"/>
      <c r="M104" s="86"/>
      <c r="N104" s="71"/>
      <c r="O104" s="70"/>
      <c r="P104" s="71"/>
      <c r="Q104" s="70"/>
      <c r="R104" s="93"/>
      <c r="S104" s="86"/>
      <c r="T104" s="71"/>
      <c r="U104" s="70"/>
      <c r="V104" s="71"/>
      <c r="W104" s="70"/>
      <c r="X104" s="93"/>
      <c r="Y104" s="86"/>
      <c r="Z104" s="71"/>
      <c r="AA104" s="70"/>
      <c r="AB104" s="71"/>
      <c r="AC104" s="70"/>
      <c r="AD104" s="93"/>
      <c r="AE104" s="86"/>
      <c r="AF104" s="71"/>
      <c r="AG104" s="70"/>
      <c r="AH104" s="71"/>
      <c r="AI104" s="70"/>
      <c r="AJ104" s="93"/>
      <c r="AK104" s="86"/>
    </row>
    <row r="105" spans="1:39" ht="22.5">
      <c r="A105" s="54"/>
      <c r="B105" s="2"/>
      <c r="D105" s="61" t="s">
        <v>148</v>
      </c>
      <c r="E105" s="62" t="s">
        <v>49</v>
      </c>
      <c r="F105" s="63" t="s">
        <v>47</v>
      </c>
      <c r="G105" s="99"/>
      <c r="H105" s="65"/>
      <c r="I105" s="70"/>
      <c r="J105" s="71"/>
      <c r="K105" s="70"/>
      <c r="L105" s="93"/>
      <c r="M105" s="86"/>
      <c r="N105" s="71"/>
      <c r="O105" s="70"/>
      <c r="P105" s="71"/>
      <c r="Q105" s="70"/>
      <c r="R105" s="93"/>
      <c r="S105" s="86"/>
      <c r="T105" s="71"/>
      <c r="U105" s="70"/>
      <c r="V105" s="71"/>
      <c r="W105" s="70"/>
      <c r="X105" s="93"/>
      <c r="Y105" s="86"/>
      <c r="Z105" s="71"/>
      <c r="AA105" s="70"/>
      <c r="AB105" s="71"/>
      <c r="AC105" s="70"/>
      <c r="AD105" s="93"/>
      <c r="AE105" s="86"/>
      <c r="AF105" s="71"/>
      <c r="AG105" s="70"/>
      <c r="AH105" s="71"/>
      <c r="AI105" s="70"/>
      <c r="AJ105" s="93"/>
      <c r="AK105" s="86"/>
    </row>
    <row r="106" spans="1:39" ht="22.5">
      <c r="A106" s="54"/>
      <c r="B106" s="2"/>
      <c r="D106" s="61" t="s">
        <v>149</v>
      </c>
      <c r="E106" s="62" t="s">
        <v>50</v>
      </c>
      <c r="F106" s="63" t="s">
        <v>47</v>
      </c>
      <c r="G106" s="100"/>
      <c r="H106" s="65"/>
      <c r="I106" s="74"/>
      <c r="J106" s="75"/>
      <c r="K106" s="74"/>
      <c r="L106" s="95"/>
      <c r="M106" s="89"/>
      <c r="N106" s="75"/>
      <c r="O106" s="74"/>
      <c r="P106" s="75"/>
      <c r="Q106" s="74"/>
      <c r="R106" s="95"/>
      <c r="S106" s="89"/>
      <c r="T106" s="75"/>
      <c r="U106" s="74"/>
      <c r="V106" s="75"/>
      <c r="W106" s="74"/>
      <c r="X106" s="95"/>
      <c r="Y106" s="89"/>
      <c r="Z106" s="75"/>
      <c r="AA106" s="74"/>
      <c r="AB106" s="75"/>
      <c r="AC106" s="74"/>
      <c r="AD106" s="95"/>
      <c r="AE106" s="89"/>
      <c r="AF106" s="75"/>
      <c r="AG106" s="74"/>
      <c r="AH106" s="75"/>
      <c r="AI106" s="74"/>
      <c r="AJ106" s="95"/>
      <c r="AK106" s="89"/>
    </row>
    <row r="107" spans="1:39" s="5" customFormat="1" ht="5.25">
      <c r="D107" s="77"/>
      <c r="E107" s="78"/>
      <c r="F107" s="79"/>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1"/>
    </row>
    <row r="108" spans="1:39">
      <c r="D108" s="49" t="s">
        <v>0</v>
      </c>
      <c r="E108" s="50" t="s">
        <v>65</v>
      </c>
      <c r="F108" s="51"/>
      <c r="G108" s="51"/>
      <c r="H108" s="51"/>
      <c r="I108" s="51"/>
      <c r="J108" s="51"/>
      <c r="K108" s="51"/>
      <c r="L108" s="51"/>
      <c r="M108" s="52"/>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row>
    <row r="109" spans="1:39" ht="18.75">
      <c r="A109" s="54" t="s">
        <v>66</v>
      </c>
      <c r="D109" s="97" t="s">
        <v>66</v>
      </c>
      <c r="E109" s="56" t="str">
        <f ca="1">IF(ISERROR(INDEX(activity,MATCH(SUBSTITUTE(D109,"2.",""),List01_N_activity,0))),"",OFFSET(INDEX(activity,MATCH(SUBSTITUTE(D109,"2.",""),List01_N_activity,0)),,1))</f>
        <v/>
      </c>
      <c r="F109" s="57"/>
      <c r="G109" s="58"/>
      <c r="H109" s="58"/>
      <c r="I109" s="59"/>
      <c r="J109" s="59"/>
      <c r="K109" s="59"/>
      <c r="L109" s="59"/>
      <c r="M109" s="59"/>
      <c r="N109" s="58"/>
      <c r="O109" s="59"/>
      <c r="P109" s="59"/>
      <c r="Q109" s="59"/>
      <c r="R109" s="59"/>
      <c r="S109" s="59"/>
      <c r="T109" s="58"/>
      <c r="U109" s="59"/>
      <c r="V109" s="59"/>
      <c r="W109" s="59"/>
      <c r="X109" s="59"/>
      <c r="Y109" s="59"/>
      <c r="Z109" s="58"/>
      <c r="AA109" s="59"/>
      <c r="AB109" s="59"/>
      <c r="AC109" s="59"/>
      <c r="AD109" s="59"/>
      <c r="AE109" s="59"/>
      <c r="AF109" s="58"/>
      <c r="AG109" s="59"/>
      <c r="AH109" s="59"/>
      <c r="AI109" s="59"/>
      <c r="AJ109" s="59"/>
      <c r="AK109" s="59"/>
      <c r="AM109" s="60"/>
    </row>
    <row r="110" spans="1:39" ht="33.75">
      <c r="A110" s="54"/>
      <c r="B110" s="2" t="s">
        <v>27</v>
      </c>
      <c r="D110" s="61" t="s">
        <v>150</v>
      </c>
      <c r="E110" s="62" t="s">
        <v>31</v>
      </c>
      <c r="F110" s="63" t="s">
        <v>32</v>
      </c>
      <c r="G110" s="64" t="s">
        <v>60</v>
      </c>
      <c r="H110" s="65" t="s">
        <v>34</v>
      </c>
      <c r="I110" s="66" t="s">
        <v>35</v>
      </c>
      <c r="J110" s="67" t="s">
        <v>34</v>
      </c>
      <c r="K110" s="66" t="s">
        <v>36</v>
      </c>
      <c r="L110" s="90">
        <v>0</v>
      </c>
      <c r="M110" s="83"/>
      <c r="N110" s="67" t="s">
        <v>34</v>
      </c>
      <c r="O110" s="66" t="s">
        <v>38</v>
      </c>
      <c r="P110" s="67" t="s">
        <v>34</v>
      </c>
      <c r="Q110" s="66" t="s">
        <v>39</v>
      </c>
      <c r="R110" s="91">
        <v>0</v>
      </c>
      <c r="S110" s="83"/>
      <c r="T110" s="67" t="s">
        <v>34</v>
      </c>
      <c r="U110" s="66" t="s">
        <v>40</v>
      </c>
      <c r="V110" s="67" t="s">
        <v>34</v>
      </c>
      <c r="W110" s="66" t="s">
        <v>41</v>
      </c>
      <c r="X110" s="91">
        <v>0</v>
      </c>
      <c r="Y110" s="83"/>
      <c r="Z110" s="67" t="s">
        <v>34</v>
      </c>
      <c r="AA110" s="66" t="s">
        <v>42</v>
      </c>
      <c r="AB110" s="67" t="s">
        <v>34</v>
      </c>
      <c r="AC110" s="66" t="s">
        <v>43</v>
      </c>
      <c r="AD110" s="91">
        <v>0</v>
      </c>
      <c r="AE110" s="83"/>
      <c r="AF110" s="67" t="s">
        <v>34</v>
      </c>
      <c r="AG110" s="66" t="s">
        <v>44</v>
      </c>
      <c r="AH110" s="67" t="s">
        <v>34</v>
      </c>
      <c r="AI110" s="66" t="s">
        <v>45</v>
      </c>
      <c r="AJ110" s="91">
        <v>0</v>
      </c>
      <c r="AK110" s="83"/>
    </row>
    <row r="111" spans="1:39">
      <c r="A111" s="54"/>
      <c r="B111" s="2"/>
      <c r="D111" s="61" t="s">
        <v>151</v>
      </c>
      <c r="E111" s="62" t="s">
        <v>46</v>
      </c>
      <c r="F111" s="63" t="s">
        <v>47</v>
      </c>
      <c r="G111" s="69"/>
      <c r="H111" s="65"/>
      <c r="I111" s="70"/>
      <c r="J111" s="71"/>
      <c r="K111" s="70"/>
      <c r="L111" s="92"/>
      <c r="M111" s="86"/>
      <c r="N111" s="71"/>
      <c r="O111" s="70"/>
      <c r="P111" s="71"/>
      <c r="Q111" s="70"/>
      <c r="R111" s="93"/>
      <c r="S111" s="86"/>
      <c r="T111" s="71"/>
      <c r="U111" s="70"/>
      <c r="V111" s="71"/>
      <c r="W111" s="70"/>
      <c r="X111" s="93"/>
      <c r="Y111" s="86"/>
      <c r="Z111" s="71"/>
      <c r="AA111" s="70"/>
      <c r="AB111" s="71"/>
      <c r="AC111" s="70"/>
      <c r="AD111" s="93"/>
      <c r="AE111" s="86"/>
      <c r="AF111" s="71"/>
      <c r="AG111" s="70"/>
      <c r="AH111" s="71"/>
      <c r="AI111" s="70"/>
      <c r="AJ111" s="93"/>
      <c r="AK111" s="86"/>
    </row>
    <row r="112" spans="1:39">
      <c r="A112" s="54"/>
      <c r="B112" s="2"/>
      <c r="D112" s="61" t="s">
        <v>152</v>
      </c>
      <c r="E112" s="62" t="s">
        <v>48</v>
      </c>
      <c r="F112" s="63" t="s">
        <v>47</v>
      </c>
      <c r="G112" s="69"/>
      <c r="H112" s="65"/>
      <c r="I112" s="70"/>
      <c r="J112" s="71"/>
      <c r="K112" s="70"/>
      <c r="L112" s="92"/>
      <c r="M112" s="86"/>
      <c r="N112" s="71"/>
      <c r="O112" s="70"/>
      <c r="P112" s="71"/>
      <c r="Q112" s="70"/>
      <c r="R112" s="93"/>
      <c r="S112" s="86"/>
      <c r="T112" s="71"/>
      <c r="U112" s="70"/>
      <c r="V112" s="71"/>
      <c r="W112" s="70"/>
      <c r="X112" s="93"/>
      <c r="Y112" s="86"/>
      <c r="Z112" s="71"/>
      <c r="AA112" s="70"/>
      <c r="AB112" s="71"/>
      <c r="AC112" s="70"/>
      <c r="AD112" s="93"/>
      <c r="AE112" s="86"/>
      <c r="AF112" s="71"/>
      <c r="AG112" s="70"/>
      <c r="AH112" s="71"/>
      <c r="AI112" s="70"/>
      <c r="AJ112" s="93"/>
      <c r="AK112" s="86"/>
    </row>
    <row r="113" spans="1:37" ht="22.5">
      <c r="A113" s="54"/>
      <c r="B113" s="2"/>
      <c r="D113" s="61" t="s">
        <v>153</v>
      </c>
      <c r="E113" s="62" t="s">
        <v>49</v>
      </c>
      <c r="F113" s="63" t="s">
        <v>47</v>
      </c>
      <c r="G113" s="69"/>
      <c r="H113" s="65"/>
      <c r="I113" s="70"/>
      <c r="J113" s="71"/>
      <c r="K113" s="70"/>
      <c r="L113" s="92"/>
      <c r="M113" s="86"/>
      <c r="N113" s="71"/>
      <c r="O113" s="70"/>
      <c r="P113" s="71"/>
      <c r="Q113" s="70"/>
      <c r="R113" s="93"/>
      <c r="S113" s="86"/>
      <c r="T113" s="71"/>
      <c r="U113" s="70"/>
      <c r="V113" s="71"/>
      <c r="W113" s="70"/>
      <c r="X113" s="93"/>
      <c r="Y113" s="86"/>
      <c r="Z113" s="71"/>
      <c r="AA113" s="70"/>
      <c r="AB113" s="71"/>
      <c r="AC113" s="70"/>
      <c r="AD113" s="93"/>
      <c r="AE113" s="86"/>
      <c r="AF113" s="71"/>
      <c r="AG113" s="70"/>
      <c r="AH113" s="71"/>
      <c r="AI113" s="70"/>
      <c r="AJ113" s="93"/>
      <c r="AK113" s="86"/>
    </row>
    <row r="114" spans="1:37" ht="22.5">
      <c r="A114" s="54"/>
      <c r="B114" s="2"/>
      <c r="D114" s="61" t="s">
        <v>154</v>
      </c>
      <c r="E114" s="62" t="s">
        <v>50</v>
      </c>
      <c r="F114" s="63" t="s">
        <v>47</v>
      </c>
      <c r="G114" s="73"/>
      <c r="H114" s="65"/>
      <c r="I114" s="74"/>
      <c r="J114" s="75"/>
      <c r="K114" s="74"/>
      <c r="L114" s="94"/>
      <c r="M114" s="89"/>
      <c r="N114" s="75"/>
      <c r="O114" s="74"/>
      <c r="P114" s="75"/>
      <c r="Q114" s="74"/>
      <c r="R114" s="95"/>
      <c r="S114" s="89"/>
      <c r="T114" s="75"/>
      <c r="U114" s="74"/>
      <c r="V114" s="75"/>
      <c r="W114" s="74"/>
      <c r="X114" s="95"/>
      <c r="Y114" s="89"/>
      <c r="Z114" s="75"/>
      <c r="AA114" s="74"/>
      <c r="AB114" s="75"/>
      <c r="AC114" s="74"/>
      <c r="AD114" s="95"/>
      <c r="AE114" s="89"/>
      <c r="AF114" s="75"/>
      <c r="AG114" s="74"/>
      <c r="AH114" s="75"/>
      <c r="AI114" s="74"/>
      <c r="AJ114" s="95"/>
      <c r="AK114" s="89"/>
    </row>
    <row r="115" spans="1:37" ht="22.5">
      <c r="A115" s="54"/>
      <c r="B115" s="2" t="s">
        <v>28</v>
      </c>
      <c r="D115" s="61" t="s">
        <v>155</v>
      </c>
      <c r="E115" s="62" t="s">
        <v>31</v>
      </c>
      <c r="F115" s="63" t="s">
        <v>51</v>
      </c>
      <c r="G115" s="64" t="s">
        <v>60</v>
      </c>
      <c r="H115" s="65" t="s">
        <v>34</v>
      </c>
      <c r="I115" s="66" t="s">
        <v>35</v>
      </c>
      <c r="J115" s="67" t="s">
        <v>34</v>
      </c>
      <c r="K115" s="66" t="s">
        <v>36</v>
      </c>
      <c r="L115" s="90">
        <v>0</v>
      </c>
      <c r="M115" s="83"/>
      <c r="N115" s="67" t="s">
        <v>34</v>
      </c>
      <c r="O115" s="66" t="s">
        <v>38</v>
      </c>
      <c r="P115" s="67" t="s">
        <v>34</v>
      </c>
      <c r="Q115" s="66" t="s">
        <v>39</v>
      </c>
      <c r="R115" s="91">
        <v>0</v>
      </c>
      <c r="S115" s="83"/>
      <c r="T115" s="67" t="s">
        <v>34</v>
      </c>
      <c r="U115" s="66" t="s">
        <v>40</v>
      </c>
      <c r="V115" s="67" t="s">
        <v>34</v>
      </c>
      <c r="W115" s="66" t="s">
        <v>41</v>
      </c>
      <c r="X115" s="91">
        <v>0</v>
      </c>
      <c r="Y115" s="83"/>
      <c r="Z115" s="67" t="s">
        <v>34</v>
      </c>
      <c r="AA115" s="66" t="s">
        <v>42</v>
      </c>
      <c r="AB115" s="67" t="s">
        <v>34</v>
      </c>
      <c r="AC115" s="66" t="s">
        <v>43</v>
      </c>
      <c r="AD115" s="91">
        <v>0</v>
      </c>
      <c r="AE115" s="83"/>
      <c r="AF115" s="67" t="s">
        <v>34</v>
      </c>
      <c r="AG115" s="66" t="s">
        <v>44</v>
      </c>
      <c r="AH115" s="67" t="s">
        <v>34</v>
      </c>
      <c r="AI115" s="66" t="s">
        <v>45</v>
      </c>
      <c r="AJ115" s="91">
        <v>0</v>
      </c>
      <c r="AK115" s="83"/>
    </row>
    <row r="116" spans="1:37">
      <c r="A116" s="54"/>
      <c r="B116" s="2"/>
      <c r="D116" s="61" t="s">
        <v>156</v>
      </c>
      <c r="E116" s="62" t="s">
        <v>46</v>
      </c>
      <c r="F116" s="63" t="s">
        <v>47</v>
      </c>
      <c r="G116" s="69"/>
      <c r="H116" s="65"/>
      <c r="I116" s="70"/>
      <c r="J116" s="71"/>
      <c r="K116" s="70"/>
      <c r="L116" s="92"/>
      <c r="M116" s="86"/>
      <c r="N116" s="71"/>
      <c r="O116" s="70"/>
      <c r="P116" s="71"/>
      <c r="Q116" s="70"/>
      <c r="R116" s="93"/>
      <c r="S116" s="86"/>
      <c r="T116" s="71"/>
      <c r="U116" s="70"/>
      <c r="V116" s="71"/>
      <c r="W116" s="70"/>
      <c r="X116" s="93"/>
      <c r="Y116" s="86"/>
      <c r="Z116" s="71"/>
      <c r="AA116" s="70"/>
      <c r="AB116" s="71"/>
      <c r="AC116" s="70"/>
      <c r="AD116" s="93"/>
      <c r="AE116" s="86"/>
      <c r="AF116" s="71"/>
      <c r="AG116" s="70"/>
      <c r="AH116" s="71"/>
      <c r="AI116" s="70"/>
      <c r="AJ116" s="93"/>
      <c r="AK116" s="86"/>
    </row>
    <row r="117" spans="1:37">
      <c r="A117" s="54"/>
      <c r="B117" s="2"/>
      <c r="D117" s="61" t="s">
        <v>157</v>
      </c>
      <c r="E117" s="62" t="s">
        <v>48</v>
      </c>
      <c r="F117" s="63" t="s">
        <v>47</v>
      </c>
      <c r="G117" s="69"/>
      <c r="H117" s="65"/>
      <c r="I117" s="70"/>
      <c r="J117" s="71"/>
      <c r="K117" s="70"/>
      <c r="L117" s="92"/>
      <c r="M117" s="86"/>
      <c r="N117" s="71"/>
      <c r="O117" s="70"/>
      <c r="P117" s="71"/>
      <c r="Q117" s="70"/>
      <c r="R117" s="93"/>
      <c r="S117" s="86"/>
      <c r="T117" s="71"/>
      <c r="U117" s="70"/>
      <c r="V117" s="71"/>
      <c r="W117" s="70"/>
      <c r="X117" s="93"/>
      <c r="Y117" s="86"/>
      <c r="Z117" s="71"/>
      <c r="AA117" s="70"/>
      <c r="AB117" s="71"/>
      <c r="AC117" s="70"/>
      <c r="AD117" s="93"/>
      <c r="AE117" s="86"/>
      <c r="AF117" s="71"/>
      <c r="AG117" s="70"/>
      <c r="AH117" s="71"/>
      <c r="AI117" s="70"/>
      <c r="AJ117" s="93"/>
      <c r="AK117" s="86"/>
    </row>
    <row r="118" spans="1:37" ht="22.5">
      <c r="A118" s="54"/>
      <c r="B118" s="2"/>
      <c r="D118" s="61" t="s">
        <v>158</v>
      </c>
      <c r="E118" s="62" t="s">
        <v>49</v>
      </c>
      <c r="F118" s="63" t="s">
        <v>47</v>
      </c>
      <c r="G118" s="69"/>
      <c r="H118" s="65"/>
      <c r="I118" s="70"/>
      <c r="J118" s="71"/>
      <c r="K118" s="70"/>
      <c r="L118" s="92"/>
      <c r="M118" s="86"/>
      <c r="N118" s="71"/>
      <c r="O118" s="70"/>
      <c r="P118" s="71"/>
      <c r="Q118" s="70"/>
      <c r="R118" s="93"/>
      <c r="S118" s="86"/>
      <c r="T118" s="71"/>
      <c r="U118" s="70"/>
      <c r="V118" s="71"/>
      <c r="W118" s="70"/>
      <c r="X118" s="93"/>
      <c r="Y118" s="86"/>
      <c r="Z118" s="71"/>
      <c r="AA118" s="70"/>
      <c r="AB118" s="71"/>
      <c r="AC118" s="70"/>
      <c r="AD118" s="93"/>
      <c r="AE118" s="86"/>
      <c r="AF118" s="71"/>
      <c r="AG118" s="70"/>
      <c r="AH118" s="71"/>
      <c r="AI118" s="70"/>
      <c r="AJ118" s="93"/>
      <c r="AK118" s="86"/>
    </row>
    <row r="119" spans="1:37" ht="22.5">
      <c r="A119" s="54"/>
      <c r="B119" s="2"/>
      <c r="D119" s="61" t="s">
        <v>159</v>
      </c>
      <c r="E119" s="62" t="s">
        <v>50</v>
      </c>
      <c r="F119" s="63" t="s">
        <v>47</v>
      </c>
      <c r="G119" s="73"/>
      <c r="H119" s="65"/>
      <c r="I119" s="74"/>
      <c r="J119" s="75"/>
      <c r="K119" s="74"/>
      <c r="L119" s="94"/>
      <c r="M119" s="89"/>
      <c r="N119" s="75"/>
      <c r="O119" s="74"/>
      <c r="P119" s="75"/>
      <c r="Q119" s="74"/>
      <c r="R119" s="95"/>
      <c r="S119" s="89"/>
      <c r="T119" s="75"/>
      <c r="U119" s="74"/>
      <c r="V119" s="75"/>
      <c r="W119" s="74"/>
      <c r="X119" s="95"/>
      <c r="Y119" s="89"/>
      <c r="Z119" s="75"/>
      <c r="AA119" s="74"/>
      <c r="AB119" s="75"/>
      <c r="AC119" s="74"/>
      <c r="AD119" s="95"/>
      <c r="AE119" s="89"/>
      <c r="AF119" s="75"/>
      <c r="AG119" s="74"/>
      <c r="AH119" s="75"/>
      <c r="AI119" s="74"/>
      <c r="AJ119" s="95"/>
      <c r="AK119" s="89"/>
    </row>
    <row r="120" spans="1:37" ht="33.75">
      <c r="A120" s="54"/>
      <c r="B120" s="2" t="s">
        <v>5</v>
      </c>
      <c r="D120" s="61" t="s">
        <v>160</v>
      </c>
      <c r="E120" s="62" t="s">
        <v>31</v>
      </c>
      <c r="F120" s="63" t="s">
        <v>52</v>
      </c>
      <c r="G120" s="64" t="s">
        <v>60</v>
      </c>
      <c r="H120" s="65" t="s">
        <v>34</v>
      </c>
      <c r="I120" s="66" t="s">
        <v>35</v>
      </c>
      <c r="J120" s="67" t="s">
        <v>34</v>
      </c>
      <c r="K120" s="66" t="s">
        <v>36</v>
      </c>
      <c r="L120" s="90">
        <v>0</v>
      </c>
      <c r="M120" s="83"/>
      <c r="N120" s="67" t="s">
        <v>34</v>
      </c>
      <c r="O120" s="66" t="s">
        <v>38</v>
      </c>
      <c r="P120" s="67" t="s">
        <v>34</v>
      </c>
      <c r="Q120" s="66" t="s">
        <v>39</v>
      </c>
      <c r="R120" s="91">
        <v>0</v>
      </c>
      <c r="S120" s="83"/>
      <c r="T120" s="67" t="s">
        <v>34</v>
      </c>
      <c r="U120" s="66" t="s">
        <v>40</v>
      </c>
      <c r="V120" s="67" t="s">
        <v>34</v>
      </c>
      <c r="W120" s="66" t="s">
        <v>41</v>
      </c>
      <c r="X120" s="91">
        <v>0</v>
      </c>
      <c r="Y120" s="83"/>
      <c r="Z120" s="67" t="s">
        <v>34</v>
      </c>
      <c r="AA120" s="66" t="s">
        <v>42</v>
      </c>
      <c r="AB120" s="67" t="s">
        <v>34</v>
      </c>
      <c r="AC120" s="66" t="s">
        <v>43</v>
      </c>
      <c r="AD120" s="91">
        <v>0</v>
      </c>
      <c r="AE120" s="83"/>
      <c r="AF120" s="67" t="s">
        <v>34</v>
      </c>
      <c r="AG120" s="66" t="s">
        <v>44</v>
      </c>
      <c r="AH120" s="67" t="s">
        <v>34</v>
      </c>
      <c r="AI120" s="66" t="s">
        <v>45</v>
      </c>
      <c r="AJ120" s="91">
        <v>0</v>
      </c>
      <c r="AK120" s="83"/>
    </row>
    <row r="121" spans="1:37">
      <c r="A121" s="54"/>
      <c r="B121" s="2"/>
      <c r="D121" s="61" t="s">
        <v>161</v>
      </c>
      <c r="E121" s="62" t="s">
        <v>46</v>
      </c>
      <c r="F121" s="63" t="s">
        <v>47</v>
      </c>
      <c r="G121" s="69"/>
      <c r="H121" s="65"/>
      <c r="I121" s="70"/>
      <c r="J121" s="71"/>
      <c r="K121" s="70"/>
      <c r="L121" s="92"/>
      <c r="M121" s="86"/>
      <c r="N121" s="71"/>
      <c r="O121" s="70"/>
      <c r="P121" s="71"/>
      <c r="Q121" s="70"/>
      <c r="R121" s="93"/>
      <c r="S121" s="86"/>
      <c r="T121" s="71"/>
      <c r="U121" s="70"/>
      <c r="V121" s="71"/>
      <c r="W121" s="70"/>
      <c r="X121" s="93"/>
      <c r="Y121" s="86"/>
      <c r="Z121" s="71"/>
      <c r="AA121" s="70"/>
      <c r="AB121" s="71"/>
      <c r="AC121" s="70"/>
      <c r="AD121" s="93"/>
      <c r="AE121" s="86"/>
      <c r="AF121" s="71"/>
      <c r="AG121" s="70"/>
      <c r="AH121" s="71"/>
      <c r="AI121" s="70"/>
      <c r="AJ121" s="93"/>
      <c r="AK121" s="86"/>
    </row>
    <row r="122" spans="1:37">
      <c r="A122" s="54"/>
      <c r="B122" s="2"/>
      <c r="D122" s="61" t="s">
        <v>162</v>
      </c>
      <c r="E122" s="62" t="s">
        <v>48</v>
      </c>
      <c r="F122" s="63" t="s">
        <v>47</v>
      </c>
      <c r="G122" s="69"/>
      <c r="H122" s="65"/>
      <c r="I122" s="70"/>
      <c r="J122" s="71"/>
      <c r="K122" s="70"/>
      <c r="L122" s="92"/>
      <c r="M122" s="86"/>
      <c r="N122" s="71"/>
      <c r="O122" s="70"/>
      <c r="P122" s="71"/>
      <c r="Q122" s="70"/>
      <c r="R122" s="93"/>
      <c r="S122" s="86"/>
      <c r="T122" s="71"/>
      <c r="U122" s="70"/>
      <c r="V122" s="71"/>
      <c r="W122" s="70"/>
      <c r="X122" s="93"/>
      <c r="Y122" s="86"/>
      <c r="Z122" s="71"/>
      <c r="AA122" s="70"/>
      <c r="AB122" s="71"/>
      <c r="AC122" s="70"/>
      <c r="AD122" s="93"/>
      <c r="AE122" s="86"/>
      <c r="AF122" s="71"/>
      <c r="AG122" s="70"/>
      <c r="AH122" s="71"/>
      <c r="AI122" s="70"/>
      <c r="AJ122" s="93"/>
      <c r="AK122" s="86"/>
    </row>
    <row r="123" spans="1:37" ht="22.5">
      <c r="A123" s="54"/>
      <c r="B123" s="2"/>
      <c r="D123" s="61" t="s">
        <v>163</v>
      </c>
      <c r="E123" s="62" t="s">
        <v>49</v>
      </c>
      <c r="F123" s="63" t="s">
        <v>47</v>
      </c>
      <c r="G123" s="69"/>
      <c r="H123" s="65"/>
      <c r="I123" s="70"/>
      <c r="J123" s="71"/>
      <c r="K123" s="70"/>
      <c r="L123" s="92"/>
      <c r="M123" s="86"/>
      <c r="N123" s="71"/>
      <c r="O123" s="70"/>
      <c r="P123" s="71"/>
      <c r="Q123" s="70"/>
      <c r="R123" s="93"/>
      <c r="S123" s="86"/>
      <c r="T123" s="71"/>
      <c r="U123" s="70"/>
      <c r="V123" s="71"/>
      <c r="W123" s="70"/>
      <c r="X123" s="93"/>
      <c r="Y123" s="86"/>
      <c r="Z123" s="71"/>
      <c r="AA123" s="70"/>
      <c r="AB123" s="71"/>
      <c r="AC123" s="70"/>
      <c r="AD123" s="93"/>
      <c r="AE123" s="86"/>
      <c r="AF123" s="71"/>
      <c r="AG123" s="70"/>
      <c r="AH123" s="71"/>
      <c r="AI123" s="70"/>
      <c r="AJ123" s="93"/>
      <c r="AK123" s="86"/>
    </row>
    <row r="124" spans="1:37" ht="22.5">
      <c r="A124" s="54"/>
      <c r="B124" s="2"/>
      <c r="D124" s="61" t="s">
        <v>164</v>
      </c>
      <c r="E124" s="62" t="s">
        <v>50</v>
      </c>
      <c r="F124" s="63" t="s">
        <v>47</v>
      </c>
      <c r="G124" s="73"/>
      <c r="H124" s="65"/>
      <c r="I124" s="74"/>
      <c r="J124" s="75"/>
      <c r="K124" s="74"/>
      <c r="L124" s="94"/>
      <c r="M124" s="89"/>
      <c r="N124" s="75"/>
      <c r="O124" s="74"/>
      <c r="P124" s="75"/>
      <c r="Q124" s="74"/>
      <c r="R124" s="95"/>
      <c r="S124" s="89"/>
      <c r="T124" s="75"/>
      <c r="U124" s="74"/>
      <c r="V124" s="75"/>
      <c r="W124" s="74"/>
      <c r="X124" s="95"/>
      <c r="Y124" s="89"/>
      <c r="Z124" s="75"/>
      <c r="AA124" s="74"/>
      <c r="AB124" s="75"/>
      <c r="AC124" s="74"/>
      <c r="AD124" s="95"/>
      <c r="AE124" s="89"/>
      <c r="AF124" s="75"/>
      <c r="AG124" s="74"/>
      <c r="AH124" s="75"/>
      <c r="AI124" s="74"/>
      <c r="AJ124" s="95"/>
      <c r="AK124" s="89"/>
    </row>
    <row r="125" spans="1:37" ht="33.75">
      <c r="A125" s="54"/>
      <c r="B125" s="2" t="s">
        <v>6</v>
      </c>
      <c r="D125" s="61" t="s">
        <v>165</v>
      </c>
      <c r="E125" s="62" t="s">
        <v>31</v>
      </c>
      <c r="F125" s="63" t="s">
        <v>53</v>
      </c>
      <c r="G125" s="64" t="s">
        <v>60</v>
      </c>
      <c r="H125" s="65" t="s">
        <v>34</v>
      </c>
      <c r="I125" s="66" t="s">
        <v>35</v>
      </c>
      <c r="J125" s="67" t="s">
        <v>34</v>
      </c>
      <c r="K125" s="66" t="s">
        <v>36</v>
      </c>
      <c r="L125" s="90">
        <v>0</v>
      </c>
      <c r="M125" s="83"/>
      <c r="N125" s="67" t="s">
        <v>34</v>
      </c>
      <c r="O125" s="66" t="s">
        <v>38</v>
      </c>
      <c r="P125" s="67" t="s">
        <v>34</v>
      </c>
      <c r="Q125" s="66" t="s">
        <v>39</v>
      </c>
      <c r="R125" s="91">
        <v>0</v>
      </c>
      <c r="S125" s="83"/>
      <c r="T125" s="67" t="s">
        <v>34</v>
      </c>
      <c r="U125" s="66" t="s">
        <v>40</v>
      </c>
      <c r="V125" s="67" t="s">
        <v>34</v>
      </c>
      <c r="W125" s="66" t="s">
        <v>41</v>
      </c>
      <c r="X125" s="91">
        <v>0</v>
      </c>
      <c r="Y125" s="83"/>
      <c r="Z125" s="67" t="s">
        <v>34</v>
      </c>
      <c r="AA125" s="66" t="s">
        <v>42</v>
      </c>
      <c r="AB125" s="67" t="s">
        <v>34</v>
      </c>
      <c r="AC125" s="66" t="s">
        <v>43</v>
      </c>
      <c r="AD125" s="91">
        <v>0</v>
      </c>
      <c r="AE125" s="83"/>
      <c r="AF125" s="67" t="s">
        <v>34</v>
      </c>
      <c r="AG125" s="66" t="s">
        <v>44</v>
      </c>
      <c r="AH125" s="67" t="s">
        <v>34</v>
      </c>
      <c r="AI125" s="66" t="s">
        <v>45</v>
      </c>
      <c r="AJ125" s="91">
        <v>0</v>
      </c>
      <c r="AK125" s="83"/>
    </row>
    <row r="126" spans="1:37">
      <c r="A126" s="54"/>
      <c r="B126" s="2"/>
      <c r="D126" s="61" t="s">
        <v>166</v>
      </c>
      <c r="E126" s="62" t="s">
        <v>46</v>
      </c>
      <c r="F126" s="63" t="s">
        <v>47</v>
      </c>
      <c r="G126" s="69"/>
      <c r="H126" s="65"/>
      <c r="I126" s="70"/>
      <c r="J126" s="71"/>
      <c r="K126" s="70"/>
      <c r="L126" s="92"/>
      <c r="M126" s="86"/>
      <c r="N126" s="71"/>
      <c r="O126" s="70"/>
      <c r="P126" s="71"/>
      <c r="Q126" s="70"/>
      <c r="R126" s="93"/>
      <c r="S126" s="86"/>
      <c r="T126" s="71"/>
      <c r="U126" s="70"/>
      <c r="V126" s="71"/>
      <c r="W126" s="70"/>
      <c r="X126" s="93"/>
      <c r="Y126" s="86"/>
      <c r="Z126" s="71"/>
      <c r="AA126" s="70"/>
      <c r="AB126" s="71"/>
      <c r="AC126" s="70"/>
      <c r="AD126" s="93"/>
      <c r="AE126" s="86"/>
      <c r="AF126" s="71"/>
      <c r="AG126" s="70"/>
      <c r="AH126" s="71"/>
      <c r="AI126" s="70"/>
      <c r="AJ126" s="93"/>
      <c r="AK126" s="86"/>
    </row>
    <row r="127" spans="1:37">
      <c r="A127" s="54"/>
      <c r="B127" s="2"/>
      <c r="D127" s="61" t="s">
        <v>167</v>
      </c>
      <c r="E127" s="62" t="s">
        <v>48</v>
      </c>
      <c r="F127" s="63" t="s">
        <v>47</v>
      </c>
      <c r="G127" s="69"/>
      <c r="H127" s="65"/>
      <c r="I127" s="70"/>
      <c r="J127" s="71"/>
      <c r="K127" s="70"/>
      <c r="L127" s="92"/>
      <c r="M127" s="86"/>
      <c r="N127" s="71"/>
      <c r="O127" s="70"/>
      <c r="P127" s="71"/>
      <c r="Q127" s="70"/>
      <c r="R127" s="93"/>
      <c r="S127" s="86"/>
      <c r="T127" s="71"/>
      <c r="U127" s="70"/>
      <c r="V127" s="71"/>
      <c r="W127" s="70"/>
      <c r="X127" s="93"/>
      <c r="Y127" s="86"/>
      <c r="Z127" s="71"/>
      <c r="AA127" s="70"/>
      <c r="AB127" s="71"/>
      <c r="AC127" s="70"/>
      <c r="AD127" s="93"/>
      <c r="AE127" s="86"/>
      <c r="AF127" s="71"/>
      <c r="AG127" s="70"/>
      <c r="AH127" s="71"/>
      <c r="AI127" s="70"/>
      <c r="AJ127" s="93"/>
      <c r="AK127" s="86"/>
    </row>
    <row r="128" spans="1:37" ht="22.5">
      <c r="A128" s="54"/>
      <c r="B128" s="2"/>
      <c r="D128" s="61" t="s">
        <v>168</v>
      </c>
      <c r="E128" s="62" t="s">
        <v>49</v>
      </c>
      <c r="F128" s="63" t="s">
        <v>47</v>
      </c>
      <c r="G128" s="69"/>
      <c r="H128" s="65"/>
      <c r="I128" s="70"/>
      <c r="J128" s="71"/>
      <c r="K128" s="70"/>
      <c r="L128" s="92"/>
      <c r="M128" s="86"/>
      <c r="N128" s="71"/>
      <c r="O128" s="70"/>
      <c r="P128" s="71"/>
      <c r="Q128" s="70"/>
      <c r="R128" s="93"/>
      <c r="S128" s="86"/>
      <c r="T128" s="71"/>
      <c r="U128" s="70"/>
      <c r="V128" s="71"/>
      <c r="W128" s="70"/>
      <c r="X128" s="93"/>
      <c r="Y128" s="86"/>
      <c r="Z128" s="71"/>
      <c r="AA128" s="70"/>
      <c r="AB128" s="71"/>
      <c r="AC128" s="70"/>
      <c r="AD128" s="93"/>
      <c r="AE128" s="86"/>
      <c r="AF128" s="71"/>
      <c r="AG128" s="70"/>
      <c r="AH128" s="71"/>
      <c r="AI128" s="70"/>
      <c r="AJ128" s="93"/>
      <c r="AK128" s="86"/>
    </row>
    <row r="129" spans="1:39" ht="22.5">
      <c r="A129" s="54"/>
      <c r="B129" s="2"/>
      <c r="D129" s="61" t="s">
        <v>169</v>
      </c>
      <c r="E129" s="62" t="s">
        <v>50</v>
      </c>
      <c r="F129" s="63" t="s">
        <v>47</v>
      </c>
      <c r="G129" s="73"/>
      <c r="H129" s="65"/>
      <c r="I129" s="74"/>
      <c r="J129" s="75"/>
      <c r="K129" s="74"/>
      <c r="L129" s="94"/>
      <c r="M129" s="89"/>
      <c r="N129" s="75"/>
      <c r="O129" s="74"/>
      <c r="P129" s="75"/>
      <c r="Q129" s="74"/>
      <c r="R129" s="95"/>
      <c r="S129" s="89"/>
      <c r="T129" s="75"/>
      <c r="U129" s="74"/>
      <c r="V129" s="75"/>
      <c r="W129" s="74"/>
      <c r="X129" s="95"/>
      <c r="Y129" s="89"/>
      <c r="Z129" s="75"/>
      <c r="AA129" s="74"/>
      <c r="AB129" s="75"/>
      <c r="AC129" s="74"/>
      <c r="AD129" s="95"/>
      <c r="AE129" s="89"/>
      <c r="AF129" s="75"/>
      <c r="AG129" s="74"/>
      <c r="AH129" s="75"/>
      <c r="AI129" s="74"/>
      <c r="AJ129" s="95"/>
      <c r="AK129" s="89"/>
    </row>
    <row r="130" spans="1:39" s="5" customFormat="1" ht="5.25">
      <c r="D130" s="77"/>
      <c r="E130" s="78"/>
      <c r="F130" s="79"/>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1"/>
    </row>
    <row r="131" spans="1:39">
      <c r="D131" s="49" t="s">
        <v>1</v>
      </c>
      <c r="E131" s="50" t="s">
        <v>67</v>
      </c>
      <c r="F131" s="51"/>
      <c r="G131" s="51"/>
      <c r="H131" s="51"/>
      <c r="I131" s="51"/>
      <c r="J131" s="51"/>
      <c r="K131" s="51"/>
      <c r="L131" s="51"/>
      <c r="M131" s="52"/>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row>
    <row r="132" spans="1:39" ht="18.75">
      <c r="A132" s="54" t="s">
        <v>68</v>
      </c>
      <c r="D132" s="97" t="s">
        <v>68</v>
      </c>
      <c r="E132" s="56" t="str">
        <f ca="1">IF(ISERROR(INDEX(activity,MATCH(SUBSTITUTE(D132,"2.",""),List01_N_activity,0))),"",OFFSET(INDEX(activity,MATCH(SUBSTITUTE(D132,"2.",""),List01_N_activity,0)),,1))</f>
        <v/>
      </c>
      <c r="F132" s="57"/>
      <c r="G132" s="58"/>
      <c r="H132" s="58"/>
      <c r="I132" s="59"/>
      <c r="J132" s="59"/>
      <c r="K132" s="59"/>
      <c r="L132" s="59"/>
      <c r="M132" s="59"/>
      <c r="N132" s="58"/>
      <c r="O132" s="59"/>
      <c r="P132" s="59"/>
      <c r="Q132" s="59"/>
      <c r="R132" s="59"/>
      <c r="S132" s="59"/>
      <c r="T132" s="58"/>
      <c r="U132" s="59"/>
      <c r="V132" s="59"/>
      <c r="W132" s="59"/>
      <c r="X132" s="59"/>
      <c r="Y132" s="59"/>
      <c r="Z132" s="58"/>
      <c r="AA132" s="59"/>
      <c r="AB132" s="59"/>
      <c r="AC132" s="59"/>
      <c r="AD132" s="59"/>
      <c r="AE132" s="59"/>
      <c r="AF132" s="58"/>
      <c r="AG132" s="59"/>
      <c r="AH132" s="59"/>
      <c r="AI132" s="59"/>
      <c r="AJ132" s="59"/>
      <c r="AK132" s="59"/>
      <c r="AM132" s="60"/>
    </row>
    <row r="133" spans="1:39" ht="33.75">
      <c r="A133" s="54"/>
      <c r="B133" s="2" t="s">
        <v>27</v>
      </c>
      <c r="D133" s="61" t="s">
        <v>170</v>
      </c>
      <c r="E133" s="62" t="s">
        <v>31</v>
      </c>
      <c r="F133" s="63" t="s">
        <v>32</v>
      </c>
      <c r="G133" s="64" t="s">
        <v>60</v>
      </c>
      <c r="H133" s="65" t="s">
        <v>34</v>
      </c>
      <c r="I133" s="66" t="s">
        <v>35</v>
      </c>
      <c r="J133" s="67" t="s">
        <v>34</v>
      </c>
      <c r="K133" s="66" t="s">
        <v>36</v>
      </c>
      <c r="L133" s="90">
        <v>0</v>
      </c>
      <c r="M133" s="83"/>
      <c r="N133" s="67" t="s">
        <v>34</v>
      </c>
      <c r="O133" s="66" t="s">
        <v>38</v>
      </c>
      <c r="P133" s="67" t="s">
        <v>34</v>
      </c>
      <c r="Q133" s="66" t="s">
        <v>39</v>
      </c>
      <c r="R133" s="91">
        <v>0</v>
      </c>
      <c r="S133" s="83"/>
      <c r="T133" s="67" t="s">
        <v>34</v>
      </c>
      <c r="U133" s="66" t="s">
        <v>40</v>
      </c>
      <c r="V133" s="67" t="s">
        <v>34</v>
      </c>
      <c r="W133" s="66" t="s">
        <v>41</v>
      </c>
      <c r="X133" s="91">
        <v>0</v>
      </c>
      <c r="Y133" s="83"/>
      <c r="Z133" s="67" t="s">
        <v>34</v>
      </c>
      <c r="AA133" s="66" t="s">
        <v>42</v>
      </c>
      <c r="AB133" s="67" t="s">
        <v>34</v>
      </c>
      <c r="AC133" s="66" t="s">
        <v>45</v>
      </c>
      <c r="AD133" s="91">
        <v>0</v>
      </c>
      <c r="AE133" s="83"/>
      <c r="AF133" s="67" t="s">
        <v>34</v>
      </c>
      <c r="AG133" s="66" t="s">
        <v>44</v>
      </c>
      <c r="AH133" s="67" t="s">
        <v>34</v>
      </c>
      <c r="AI133" s="66" t="s">
        <v>45</v>
      </c>
      <c r="AJ133" s="91">
        <v>0</v>
      </c>
      <c r="AK133" s="83"/>
    </row>
    <row r="134" spans="1:39">
      <c r="A134" s="54"/>
      <c r="B134" s="2"/>
      <c r="D134" s="61" t="s">
        <v>171</v>
      </c>
      <c r="E134" s="62" t="s">
        <v>46</v>
      </c>
      <c r="F134" s="63" t="s">
        <v>47</v>
      </c>
      <c r="G134" s="69"/>
      <c r="H134" s="65"/>
      <c r="I134" s="70"/>
      <c r="J134" s="71"/>
      <c r="K134" s="70"/>
      <c r="L134" s="92"/>
      <c r="M134" s="86"/>
      <c r="N134" s="71"/>
      <c r="O134" s="70"/>
      <c r="P134" s="71"/>
      <c r="Q134" s="70"/>
      <c r="R134" s="93"/>
      <c r="S134" s="86"/>
      <c r="T134" s="71"/>
      <c r="U134" s="70"/>
      <c r="V134" s="71"/>
      <c r="W134" s="70"/>
      <c r="X134" s="93"/>
      <c r="Y134" s="86"/>
      <c r="Z134" s="71"/>
      <c r="AA134" s="70"/>
      <c r="AB134" s="71"/>
      <c r="AC134" s="70"/>
      <c r="AD134" s="93"/>
      <c r="AE134" s="86"/>
      <c r="AF134" s="71"/>
      <c r="AG134" s="70"/>
      <c r="AH134" s="71"/>
      <c r="AI134" s="70"/>
      <c r="AJ134" s="93"/>
      <c r="AK134" s="86"/>
    </row>
    <row r="135" spans="1:39">
      <c r="A135" s="54"/>
      <c r="B135" s="2"/>
      <c r="D135" s="61" t="s">
        <v>172</v>
      </c>
      <c r="E135" s="62" t="s">
        <v>48</v>
      </c>
      <c r="F135" s="63" t="s">
        <v>47</v>
      </c>
      <c r="G135" s="69"/>
      <c r="H135" s="65"/>
      <c r="I135" s="70"/>
      <c r="J135" s="71"/>
      <c r="K135" s="70"/>
      <c r="L135" s="92"/>
      <c r="M135" s="86"/>
      <c r="N135" s="71"/>
      <c r="O135" s="70"/>
      <c r="P135" s="71"/>
      <c r="Q135" s="70"/>
      <c r="R135" s="93"/>
      <c r="S135" s="86"/>
      <c r="T135" s="71"/>
      <c r="U135" s="70"/>
      <c r="V135" s="71"/>
      <c r="W135" s="70"/>
      <c r="X135" s="93"/>
      <c r="Y135" s="86"/>
      <c r="Z135" s="71"/>
      <c r="AA135" s="70"/>
      <c r="AB135" s="71"/>
      <c r="AC135" s="70"/>
      <c r="AD135" s="93"/>
      <c r="AE135" s="86"/>
      <c r="AF135" s="71"/>
      <c r="AG135" s="70"/>
      <c r="AH135" s="71"/>
      <c r="AI135" s="70"/>
      <c r="AJ135" s="93"/>
      <c r="AK135" s="86"/>
    </row>
    <row r="136" spans="1:39" ht="22.5">
      <c r="A136" s="54"/>
      <c r="B136" s="2"/>
      <c r="D136" s="61" t="s">
        <v>173</v>
      </c>
      <c r="E136" s="62" t="s">
        <v>49</v>
      </c>
      <c r="F136" s="63" t="s">
        <v>47</v>
      </c>
      <c r="G136" s="69"/>
      <c r="H136" s="65"/>
      <c r="I136" s="70"/>
      <c r="J136" s="71"/>
      <c r="K136" s="70"/>
      <c r="L136" s="92"/>
      <c r="M136" s="86"/>
      <c r="N136" s="71"/>
      <c r="O136" s="70"/>
      <c r="P136" s="71"/>
      <c r="Q136" s="70"/>
      <c r="R136" s="93"/>
      <c r="S136" s="86"/>
      <c r="T136" s="71"/>
      <c r="U136" s="70"/>
      <c r="V136" s="71"/>
      <c r="W136" s="70"/>
      <c r="X136" s="93"/>
      <c r="Y136" s="86"/>
      <c r="Z136" s="71"/>
      <c r="AA136" s="70"/>
      <c r="AB136" s="71"/>
      <c r="AC136" s="70"/>
      <c r="AD136" s="93"/>
      <c r="AE136" s="86"/>
      <c r="AF136" s="71"/>
      <c r="AG136" s="70"/>
      <c r="AH136" s="71"/>
      <c r="AI136" s="70"/>
      <c r="AJ136" s="93"/>
      <c r="AK136" s="86"/>
    </row>
    <row r="137" spans="1:39" ht="22.5">
      <c r="A137" s="54"/>
      <c r="B137" s="2"/>
      <c r="D137" s="61" t="s">
        <v>174</v>
      </c>
      <c r="E137" s="62" t="s">
        <v>50</v>
      </c>
      <c r="F137" s="63" t="s">
        <v>47</v>
      </c>
      <c r="G137" s="73"/>
      <c r="H137" s="65"/>
      <c r="I137" s="74"/>
      <c r="J137" s="75"/>
      <c r="K137" s="74"/>
      <c r="L137" s="94"/>
      <c r="M137" s="89"/>
      <c r="N137" s="75"/>
      <c r="O137" s="74"/>
      <c r="P137" s="75"/>
      <c r="Q137" s="74"/>
      <c r="R137" s="95"/>
      <c r="S137" s="89"/>
      <c r="T137" s="75"/>
      <c r="U137" s="74"/>
      <c r="V137" s="75"/>
      <c r="W137" s="74"/>
      <c r="X137" s="95"/>
      <c r="Y137" s="89"/>
      <c r="Z137" s="75"/>
      <c r="AA137" s="74"/>
      <c r="AB137" s="75"/>
      <c r="AC137" s="74"/>
      <c r="AD137" s="95"/>
      <c r="AE137" s="89"/>
      <c r="AF137" s="75"/>
      <c r="AG137" s="74"/>
      <c r="AH137" s="75"/>
      <c r="AI137" s="74"/>
      <c r="AJ137" s="95"/>
      <c r="AK137" s="89"/>
    </row>
    <row r="138" spans="1:39" ht="22.5">
      <c r="A138" s="54"/>
      <c r="B138" s="2" t="s">
        <v>28</v>
      </c>
      <c r="D138" s="61" t="s">
        <v>175</v>
      </c>
      <c r="E138" s="62" t="s">
        <v>31</v>
      </c>
      <c r="F138" s="63" t="s">
        <v>51</v>
      </c>
      <c r="G138" s="64" t="s">
        <v>60</v>
      </c>
      <c r="H138" s="65" t="s">
        <v>34</v>
      </c>
      <c r="I138" s="66" t="s">
        <v>35</v>
      </c>
      <c r="J138" s="67" t="s">
        <v>34</v>
      </c>
      <c r="K138" s="66" t="s">
        <v>36</v>
      </c>
      <c r="L138" s="90">
        <v>0</v>
      </c>
      <c r="M138" s="83"/>
      <c r="N138" s="67" t="s">
        <v>34</v>
      </c>
      <c r="O138" s="66" t="s">
        <v>38</v>
      </c>
      <c r="P138" s="67" t="s">
        <v>34</v>
      </c>
      <c r="Q138" s="66" t="s">
        <v>39</v>
      </c>
      <c r="R138" s="91">
        <v>0</v>
      </c>
      <c r="S138" s="83"/>
      <c r="T138" s="67" t="s">
        <v>34</v>
      </c>
      <c r="U138" s="66" t="s">
        <v>40</v>
      </c>
      <c r="V138" s="67" t="s">
        <v>34</v>
      </c>
      <c r="W138" s="66" t="s">
        <v>41</v>
      </c>
      <c r="X138" s="91">
        <v>0</v>
      </c>
      <c r="Y138" s="83"/>
      <c r="Z138" s="67" t="s">
        <v>34</v>
      </c>
      <c r="AA138" s="66" t="s">
        <v>42</v>
      </c>
      <c r="AB138" s="67" t="s">
        <v>34</v>
      </c>
      <c r="AC138" s="66" t="s">
        <v>45</v>
      </c>
      <c r="AD138" s="91">
        <v>0</v>
      </c>
      <c r="AE138" s="83"/>
      <c r="AF138" s="67" t="s">
        <v>34</v>
      </c>
      <c r="AG138" s="66" t="s">
        <v>44</v>
      </c>
      <c r="AH138" s="67" t="s">
        <v>34</v>
      </c>
      <c r="AI138" s="66" t="s">
        <v>45</v>
      </c>
      <c r="AJ138" s="91">
        <v>0</v>
      </c>
      <c r="AK138" s="83"/>
    </row>
    <row r="139" spans="1:39">
      <c r="A139" s="54"/>
      <c r="B139" s="2"/>
      <c r="D139" s="61" t="s">
        <v>176</v>
      </c>
      <c r="E139" s="62" t="s">
        <v>46</v>
      </c>
      <c r="F139" s="63" t="s">
        <v>47</v>
      </c>
      <c r="G139" s="69"/>
      <c r="H139" s="65"/>
      <c r="I139" s="70"/>
      <c r="J139" s="71"/>
      <c r="K139" s="70"/>
      <c r="L139" s="92"/>
      <c r="M139" s="86"/>
      <c r="N139" s="71"/>
      <c r="O139" s="70"/>
      <c r="P139" s="71"/>
      <c r="Q139" s="70"/>
      <c r="R139" s="93"/>
      <c r="S139" s="86"/>
      <c r="T139" s="71"/>
      <c r="U139" s="70"/>
      <c r="V139" s="71"/>
      <c r="W139" s="70"/>
      <c r="X139" s="93"/>
      <c r="Y139" s="86"/>
      <c r="Z139" s="71"/>
      <c r="AA139" s="70"/>
      <c r="AB139" s="71"/>
      <c r="AC139" s="70"/>
      <c r="AD139" s="93"/>
      <c r="AE139" s="86"/>
      <c r="AF139" s="71"/>
      <c r="AG139" s="70"/>
      <c r="AH139" s="71"/>
      <c r="AI139" s="70"/>
      <c r="AJ139" s="93"/>
      <c r="AK139" s="86"/>
    </row>
    <row r="140" spans="1:39">
      <c r="A140" s="54"/>
      <c r="B140" s="2"/>
      <c r="D140" s="61" t="s">
        <v>177</v>
      </c>
      <c r="E140" s="62" t="s">
        <v>48</v>
      </c>
      <c r="F140" s="63" t="s">
        <v>47</v>
      </c>
      <c r="G140" s="69"/>
      <c r="H140" s="65"/>
      <c r="I140" s="70"/>
      <c r="J140" s="71"/>
      <c r="K140" s="70"/>
      <c r="L140" s="92"/>
      <c r="M140" s="86"/>
      <c r="N140" s="71"/>
      <c r="O140" s="70"/>
      <c r="P140" s="71"/>
      <c r="Q140" s="70"/>
      <c r="R140" s="93"/>
      <c r="S140" s="86"/>
      <c r="T140" s="71"/>
      <c r="U140" s="70"/>
      <c r="V140" s="71"/>
      <c r="W140" s="70"/>
      <c r="X140" s="93"/>
      <c r="Y140" s="86"/>
      <c r="Z140" s="71"/>
      <c r="AA140" s="70"/>
      <c r="AB140" s="71"/>
      <c r="AC140" s="70"/>
      <c r="AD140" s="93"/>
      <c r="AE140" s="86"/>
      <c r="AF140" s="71"/>
      <c r="AG140" s="70"/>
      <c r="AH140" s="71"/>
      <c r="AI140" s="70"/>
      <c r="AJ140" s="93"/>
      <c r="AK140" s="86"/>
    </row>
    <row r="141" spans="1:39" ht="22.5">
      <c r="A141" s="54"/>
      <c r="B141" s="2"/>
      <c r="D141" s="61" t="s">
        <v>178</v>
      </c>
      <c r="E141" s="62" t="s">
        <v>49</v>
      </c>
      <c r="F141" s="63" t="s">
        <v>47</v>
      </c>
      <c r="G141" s="69"/>
      <c r="H141" s="65"/>
      <c r="I141" s="70"/>
      <c r="J141" s="71"/>
      <c r="K141" s="70"/>
      <c r="L141" s="92"/>
      <c r="M141" s="86"/>
      <c r="N141" s="71"/>
      <c r="O141" s="70"/>
      <c r="P141" s="71"/>
      <c r="Q141" s="70"/>
      <c r="R141" s="93"/>
      <c r="S141" s="86"/>
      <c r="T141" s="71"/>
      <c r="U141" s="70"/>
      <c r="V141" s="71"/>
      <c r="W141" s="70"/>
      <c r="X141" s="93"/>
      <c r="Y141" s="86"/>
      <c r="Z141" s="71"/>
      <c r="AA141" s="70"/>
      <c r="AB141" s="71"/>
      <c r="AC141" s="70"/>
      <c r="AD141" s="93"/>
      <c r="AE141" s="86"/>
      <c r="AF141" s="71"/>
      <c r="AG141" s="70"/>
      <c r="AH141" s="71"/>
      <c r="AI141" s="70"/>
      <c r="AJ141" s="93"/>
      <c r="AK141" s="86"/>
    </row>
    <row r="142" spans="1:39" ht="22.5">
      <c r="A142" s="54"/>
      <c r="B142" s="2"/>
      <c r="D142" s="61" t="s">
        <v>179</v>
      </c>
      <c r="E142" s="62" t="s">
        <v>50</v>
      </c>
      <c r="F142" s="63" t="s">
        <v>47</v>
      </c>
      <c r="G142" s="73"/>
      <c r="H142" s="65"/>
      <c r="I142" s="74"/>
      <c r="J142" s="75"/>
      <c r="K142" s="74"/>
      <c r="L142" s="94"/>
      <c r="M142" s="89"/>
      <c r="N142" s="75"/>
      <c r="O142" s="74"/>
      <c r="P142" s="75"/>
      <c r="Q142" s="74"/>
      <c r="R142" s="95"/>
      <c r="S142" s="89"/>
      <c r="T142" s="75"/>
      <c r="U142" s="74"/>
      <c r="V142" s="75"/>
      <c r="W142" s="74"/>
      <c r="X142" s="95"/>
      <c r="Y142" s="89"/>
      <c r="Z142" s="75"/>
      <c r="AA142" s="74"/>
      <c r="AB142" s="75"/>
      <c r="AC142" s="74"/>
      <c r="AD142" s="95"/>
      <c r="AE142" s="89"/>
      <c r="AF142" s="75"/>
      <c r="AG142" s="74"/>
      <c r="AH142" s="75"/>
      <c r="AI142" s="74"/>
      <c r="AJ142" s="95"/>
      <c r="AK142" s="89"/>
    </row>
    <row r="143" spans="1:39" ht="33.75">
      <c r="A143" s="54"/>
      <c r="B143" s="2" t="s">
        <v>5</v>
      </c>
      <c r="D143" s="61" t="s">
        <v>180</v>
      </c>
      <c r="E143" s="62" t="s">
        <v>31</v>
      </c>
      <c r="F143" s="63" t="s">
        <v>52</v>
      </c>
      <c r="G143" s="64" t="s">
        <v>60</v>
      </c>
      <c r="H143" s="65" t="s">
        <v>34</v>
      </c>
      <c r="I143" s="66" t="s">
        <v>35</v>
      </c>
      <c r="J143" s="67" t="s">
        <v>34</v>
      </c>
      <c r="K143" s="66" t="s">
        <v>36</v>
      </c>
      <c r="L143" s="90">
        <v>0</v>
      </c>
      <c r="M143" s="83"/>
      <c r="N143" s="67" t="s">
        <v>34</v>
      </c>
      <c r="O143" s="66" t="s">
        <v>38</v>
      </c>
      <c r="P143" s="67" t="s">
        <v>34</v>
      </c>
      <c r="Q143" s="66" t="s">
        <v>39</v>
      </c>
      <c r="R143" s="91">
        <v>0</v>
      </c>
      <c r="S143" s="83"/>
      <c r="T143" s="67" t="s">
        <v>34</v>
      </c>
      <c r="U143" s="66" t="s">
        <v>40</v>
      </c>
      <c r="V143" s="67" t="s">
        <v>34</v>
      </c>
      <c r="W143" s="66" t="s">
        <v>41</v>
      </c>
      <c r="X143" s="91">
        <v>0</v>
      </c>
      <c r="Y143" s="83"/>
      <c r="Z143" s="67" t="s">
        <v>34</v>
      </c>
      <c r="AA143" s="66" t="s">
        <v>42</v>
      </c>
      <c r="AB143" s="67" t="s">
        <v>34</v>
      </c>
      <c r="AC143" s="66" t="s">
        <v>45</v>
      </c>
      <c r="AD143" s="91">
        <v>0</v>
      </c>
      <c r="AE143" s="83"/>
      <c r="AF143" s="67" t="s">
        <v>34</v>
      </c>
      <c r="AG143" s="66" t="s">
        <v>44</v>
      </c>
      <c r="AH143" s="67" t="s">
        <v>34</v>
      </c>
      <c r="AI143" s="66" t="s">
        <v>45</v>
      </c>
      <c r="AJ143" s="91">
        <v>0</v>
      </c>
      <c r="AK143" s="83"/>
    </row>
    <row r="144" spans="1:39">
      <c r="A144" s="54"/>
      <c r="B144" s="2"/>
      <c r="D144" s="61" t="s">
        <v>181</v>
      </c>
      <c r="E144" s="62" t="s">
        <v>46</v>
      </c>
      <c r="F144" s="63" t="s">
        <v>47</v>
      </c>
      <c r="G144" s="69"/>
      <c r="H144" s="65"/>
      <c r="I144" s="70"/>
      <c r="J144" s="71"/>
      <c r="K144" s="70"/>
      <c r="L144" s="92"/>
      <c r="M144" s="86"/>
      <c r="N144" s="71"/>
      <c r="O144" s="70"/>
      <c r="P144" s="71"/>
      <c r="Q144" s="70"/>
      <c r="R144" s="93"/>
      <c r="S144" s="86"/>
      <c r="T144" s="71"/>
      <c r="U144" s="70"/>
      <c r="V144" s="71"/>
      <c r="W144" s="70"/>
      <c r="X144" s="93"/>
      <c r="Y144" s="86"/>
      <c r="Z144" s="71"/>
      <c r="AA144" s="70"/>
      <c r="AB144" s="71"/>
      <c r="AC144" s="70"/>
      <c r="AD144" s="93"/>
      <c r="AE144" s="86"/>
      <c r="AF144" s="71"/>
      <c r="AG144" s="70"/>
      <c r="AH144" s="71"/>
      <c r="AI144" s="70"/>
      <c r="AJ144" s="93"/>
      <c r="AK144" s="86"/>
    </row>
    <row r="145" spans="1:38">
      <c r="A145" s="54"/>
      <c r="B145" s="2"/>
      <c r="D145" s="61" t="s">
        <v>182</v>
      </c>
      <c r="E145" s="62" t="s">
        <v>48</v>
      </c>
      <c r="F145" s="63" t="s">
        <v>47</v>
      </c>
      <c r="G145" s="69"/>
      <c r="H145" s="65"/>
      <c r="I145" s="70"/>
      <c r="J145" s="71"/>
      <c r="K145" s="70"/>
      <c r="L145" s="92"/>
      <c r="M145" s="86"/>
      <c r="N145" s="71"/>
      <c r="O145" s="70"/>
      <c r="P145" s="71"/>
      <c r="Q145" s="70"/>
      <c r="R145" s="93"/>
      <c r="S145" s="86"/>
      <c r="T145" s="71"/>
      <c r="U145" s="70"/>
      <c r="V145" s="71"/>
      <c r="W145" s="70"/>
      <c r="X145" s="93"/>
      <c r="Y145" s="86"/>
      <c r="Z145" s="71"/>
      <c r="AA145" s="70"/>
      <c r="AB145" s="71"/>
      <c r="AC145" s="70"/>
      <c r="AD145" s="93"/>
      <c r="AE145" s="86"/>
      <c r="AF145" s="71"/>
      <c r="AG145" s="70"/>
      <c r="AH145" s="71"/>
      <c r="AI145" s="70"/>
      <c r="AJ145" s="93"/>
      <c r="AK145" s="86"/>
    </row>
    <row r="146" spans="1:38" ht="22.5">
      <c r="A146" s="54"/>
      <c r="B146" s="2"/>
      <c r="D146" s="61" t="s">
        <v>183</v>
      </c>
      <c r="E146" s="62" t="s">
        <v>49</v>
      </c>
      <c r="F146" s="63" t="s">
        <v>47</v>
      </c>
      <c r="G146" s="69"/>
      <c r="H146" s="65"/>
      <c r="I146" s="70"/>
      <c r="J146" s="71"/>
      <c r="K146" s="70"/>
      <c r="L146" s="92"/>
      <c r="M146" s="86"/>
      <c r="N146" s="71"/>
      <c r="O146" s="70"/>
      <c r="P146" s="71"/>
      <c r="Q146" s="70"/>
      <c r="R146" s="93"/>
      <c r="S146" s="86"/>
      <c r="T146" s="71"/>
      <c r="U146" s="70"/>
      <c r="V146" s="71"/>
      <c r="W146" s="70"/>
      <c r="X146" s="93"/>
      <c r="Y146" s="86"/>
      <c r="Z146" s="71"/>
      <c r="AA146" s="70"/>
      <c r="AB146" s="71"/>
      <c r="AC146" s="70"/>
      <c r="AD146" s="93"/>
      <c r="AE146" s="86"/>
      <c r="AF146" s="71"/>
      <c r="AG146" s="70"/>
      <c r="AH146" s="71"/>
      <c r="AI146" s="70"/>
      <c r="AJ146" s="93"/>
      <c r="AK146" s="86"/>
    </row>
    <row r="147" spans="1:38" ht="22.5">
      <c r="A147" s="54"/>
      <c r="B147" s="2"/>
      <c r="D147" s="61" t="s">
        <v>184</v>
      </c>
      <c r="E147" s="62" t="s">
        <v>50</v>
      </c>
      <c r="F147" s="63" t="s">
        <v>47</v>
      </c>
      <c r="G147" s="73"/>
      <c r="H147" s="65"/>
      <c r="I147" s="74"/>
      <c r="J147" s="75"/>
      <c r="K147" s="74"/>
      <c r="L147" s="94"/>
      <c r="M147" s="89"/>
      <c r="N147" s="75"/>
      <c r="O147" s="74"/>
      <c r="P147" s="75"/>
      <c r="Q147" s="74"/>
      <c r="R147" s="95"/>
      <c r="S147" s="89"/>
      <c r="T147" s="75"/>
      <c r="U147" s="74"/>
      <c r="V147" s="75"/>
      <c r="W147" s="74"/>
      <c r="X147" s="95"/>
      <c r="Y147" s="89"/>
      <c r="Z147" s="75"/>
      <c r="AA147" s="74"/>
      <c r="AB147" s="75"/>
      <c r="AC147" s="74"/>
      <c r="AD147" s="95"/>
      <c r="AE147" s="89"/>
      <c r="AF147" s="75"/>
      <c r="AG147" s="74"/>
      <c r="AH147" s="75"/>
      <c r="AI147" s="74"/>
      <c r="AJ147" s="95"/>
      <c r="AK147" s="89"/>
    </row>
    <row r="148" spans="1:38" ht="33.75">
      <c r="A148" s="54"/>
      <c r="B148" s="2" t="s">
        <v>6</v>
      </c>
      <c r="D148" s="61" t="s">
        <v>185</v>
      </c>
      <c r="E148" s="62" t="s">
        <v>31</v>
      </c>
      <c r="F148" s="63" t="s">
        <v>53</v>
      </c>
      <c r="G148" s="64" t="s">
        <v>60</v>
      </c>
      <c r="H148" s="65" t="s">
        <v>34</v>
      </c>
      <c r="I148" s="66" t="s">
        <v>35</v>
      </c>
      <c r="J148" s="67" t="s">
        <v>34</v>
      </c>
      <c r="K148" s="66" t="s">
        <v>36</v>
      </c>
      <c r="L148" s="90">
        <v>0</v>
      </c>
      <c r="M148" s="83"/>
      <c r="N148" s="67" t="s">
        <v>34</v>
      </c>
      <c r="O148" s="66" t="s">
        <v>38</v>
      </c>
      <c r="P148" s="67" t="s">
        <v>34</v>
      </c>
      <c r="Q148" s="66" t="s">
        <v>39</v>
      </c>
      <c r="R148" s="91">
        <v>0</v>
      </c>
      <c r="S148" s="83"/>
      <c r="T148" s="67" t="s">
        <v>34</v>
      </c>
      <c r="U148" s="66" t="s">
        <v>40</v>
      </c>
      <c r="V148" s="67" t="s">
        <v>34</v>
      </c>
      <c r="W148" s="66" t="s">
        <v>41</v>
      </c>
      <c r="X148" s="91">
        <v>0</v>
      </c>
      <c r="Y148" s="83"/>
      <c r="Z148" s="67" t="s">
        <v>34</v>
      </c>
      <c r="AA148" s="66" t="s">
        <v>42</v>
      </c>
      <c r="AB148" s="67" t="s">
        <v>34</v>
      </c>
      <c r="AC148" s="66" t="s">
        <v>45</v>
      </c>
      <c r="AD148" s="91">
        <v>0</v>
      </c>
      <c r="AE148" s="83"/>
      <c r="AF148" s="67" t="s">
        <v>34</v>
      </c>
      <c r="AG148" s="66" t="s">
        <v>44</v>
      </c>
      <c r="AH148" s="67" t="s">
        <v>34</v>
      </c>
      <c r="AI148" s="66" t="s">
        <v>45</v>
      </c>
      <c r="AJ148" s="91">
        <v>0</v>
      </c>
      <c r="AK148" s="83"/>
    </row>
    <row r="149" spans="1:38">
      <c r="A149" s="54"/>
      <c r="B149" s="2"/>
      <c r="D149" s="61" t="s">
        <v>186</v>
      </c>
      <c r="E149" s="62" t="s">
        <v>46</v>
      </c>
      <c r="F149" s="63" t="s">
        <v>47</v>
      </c>
      <c r="G149" s="69"/>
      <c r="H149" s="65"/>
      <c r="I149" s="70"/>
      <c r="J149" s="71"/>
      <c r="K149" s="70"/>
      <c r="L149" s="92"/>
      <c r="M149" s="86"/>
      <c r="N149" s="71"/>
      <c r="O149" s="70"/>
      <c r="P149" s="71"/>
      <c r="Q149" s="70"/>
      <c r="R149" s="93"/>
      <c r="S149" s="86"/>
      <c r="T149" s="71"/>
      <c r="U149" s="70"/>
      <c r="V149" s="71"/>
      <c r="W149" s="70"/>
      <c r="X149" s="93"/>
      <c r="Y149" s="86"/>
      <c r="Z149" s="71"/>
      <c r="AA149" s="70"/>
      <c r="AB149" s="71"/>
      <c r="AC149" s="70"/>
      <c r="AD149" s="93"/>
      <c r="AE149" s="86"/>
      <c r="AF149" s="71"/>
      <c r="AG149" s="70"/>
      <c r="AH149" s="71"/>
      <c r="AI149" s="70"/>
      <c r="AJ149" s="93"/>
      <c r="AK149" s="86"/>
    </row>
    <row r="150" spans="1:38">
      <c r="A150" s="54"/>
      <c r="B150" s="2"/>
      <c r="D150" s="61" t="s">
        <v>187</v>
      </c>
      <c r="E150" s="62" t="s">
        <v>48</v>
      </c>
      <c r="F150" s="63" t="s">
        <v>47</v>
      </c>
      <c r="G150" s="69"/>
      <c r="H150" s="65"/>
      <c r="I150" s="70"/>
      <c r="J150" s="71"/>
      <c r="K150" s="70"/>
      <c r="L150" s="92"/>
      <c r="M150" s="86"/>
      <c r="N150" s="71"/>
      <c r="O150" s="70"/>
      <c r="P150" s="71"/>
      <c r="Q150" s="70"/>
      <c r="R150" s="93"/>
      <c r="S150" s="86"/>
      <c r="T150" s="71"/>
      <c r="U150" s="70"/>
      <c r="V150" s="71"/>
      <c r="W150" s="70"/>
      <c r="X150" s="93"/>
      <c r="Y150" s="86"/>
      <c r="Z150" s="71"/>
      <c r="AA150" s="70"/>
      <c r="AB150" s="71"/>
      <c r="AC150" s="70"/>
      <c r="AD150" s="93"/>
      <c r="AE150" s="86"/>
      <c r="AF150" s="71"/>
      <c r="AG150" s="70"/>
      <c r="AH150" s="71"/>
      <c r="AI150" s="70"/>
      <c r="AJ150" s="93"/>
      <c r="AK150" s="86"/>
    </row>
    <row r="151" spans="1:38" ht="22.5">
      <c r="A151" s="54"/>
      <c r="B151" s="2"/>
      <c r="D151" s="61" t="s">
        <v>188</v>
      </c>
      <c r="E151" s="62" t="s">
        <v>49</v>
      </c>
      <c r="F151" s="63" t="s">
        <v>47</v>
      </c>
      <c r="G151" s="69"/>
      <c r="H151" s="65"/>
      <c r="I151" s="70"/>
      <c r="J151" s="71"/>
      <c r="K151" s="70"/>
      <c r="L151" s="92"/>
      <c r="M151" s="86"/>
      <c r="N151" s="71"/>
      <c r="O151" s="70"/>
      <c r="P151" s="71"/>
      <c r="Q151" s="70"/>
      <c r="R151" s="93"/>
      <c r="S151" s="86"/>
      <c r="T151" s="71"/>
      <c r="U151" s="70"/>
      <c r="V151" s="71"/>
      <c r="W151" s="70"/>
      <c r="X151" s="93"/>
      <c r="Y151" s="86"/>
      <c r="Z151" s="71"/>
      <c r="AA151" s="70"/>
      <c r="AB151" s="71"/>
      <c r="AC151" s="70"/>
      <c r="AD151" s="93"/>
      <c r="AE151" s="86"/>
      <c r="AF151" s="71"/>
      <c r="AG151" s="70"/>
      <c r="AH151" s="71"/>
      <c r="AI151" s="70"/>
      <c r="AJ151" s="93"/>
      <c r="AK151" s="86"/>
    </row>
    <row r="152" spans="1:38" ht="22.5">
      <c r="A152" s="54"/>
      <c r="B152" s="2"/>
      <c r="D152" s="61" t="s">
        <v>189</v>
      </c>
      <c r="E152" s="62" t="s">
        <v>50</v>
      </c>
      <c r="F152" s="63" t="s">
        <v>47</v>
      </c>
      <c r="G152" s="73"/>
      <c r="H152" s="65"/>
      <c r="I152" s="74"/>
      <c r="J152" s="75"/>
      <c r="K152" s="74"/>
      <c r="L152" s="94"/>
      <c r="M152" s="89"/>
      <c r="N152" s="75"/>
      <c r="O152" s="74"/>
      <c r="P152" s="75"/>
      <c r="Q152" s="74"/>
      <c r="R152" s="95"/>
      <c r="S152" s="89"/>
      <c r="T152" s="75"/>
      <c r="U152" s="74"/>
      <c r="V152" s="75"/>
      <c r="W152" s="74"/>
      <c r="X152" s="95"/>
      <c r="Y152" s="89"/>
      <c r="Z152" s="75"/>
      <c r="AA152" s="74"/>
      <c r="AB152" s="75"/>
      <c r="AC152" s="74"/>
      <c r="AD152" s="95"/>
      <c r="AE152" s="89"/>
      <c r="AF152" s="75"/>
      <c r="AG152" s="74"/>
      <c r="AH152" s="75"/>
      <c r="AI152" s="74"/>
      <c r="AJ152" s="95"/>
      <c r="AK152" s="89"/>
    </row>
    <row r="153" spans="1:38" s="5" customFormat="1" ht="5.25">
      <c r="D153" s="77"/>
      <c r="E153" s="78"/>
      <c r="F153" s="79"/>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1"/>
    </row>
    <row r="154" spans="1:38" s="101" customFormat="1" ht="6">
      <c r="AL154" s="102"/>
    </row>
    <row r="155" spans="1:38">
      <c r="D155" s="103" t="s">
        <v>27</v>
      </c>
      <c r="E155" s="104" t="s">
        <v>69</v>
      </c>
      <c r="AL155" s="28"/>
    </row>
    <row r="171" spans="38:38">
      <c r="AL171" s="28"/>
    </row>
    <row r="172" spans="38:38">
      <c r="AL172" s="28"/>
    </row>
    <row r="173" spans="38:38">
      <c r="AL173" s="28"/>
    </row>
    <row r="174" spans="38:38">
      <c r="AL174" s="28"/>
    </row>
    <row r="175" spans="38:38">
      <c r="AL175" s="28"/>
    </row>
    <row r="176" spans="38:38">
      <c r="AL176" s="28"/>
    </row>
    <row r="177" spans="38:38">
      <c r="AL177" s="28"/>
    </row>
    <row r="178" spans="38:38">
      <c r="AL178" s="28"/>
    </row>
    <row r="179" spans="38:38">
      <c r="AL179" s="28"/>
    </row>
    <row r="180" spans="38:38">
      <c r="AL180" s="28"/>
    </row>
    <row r="181" spans="38:38">
      <c r="AL181" s="28"/>
    </row>
    <row r="182" spans="38:38">
      <c r="AL182" s="28"/>
    </row>
    <row r="183" spans="38:38">
      <c r="AL183" s="28"/>
    </row>
    <row r="184" spans="38:38">
      <c r="AL184" s="28"/>
    </row>
    <row r="185" spans="38:38">
      <c r="AL185" s="28"/>
    </row>
    <row r="186" spans="38:38">
      <c r="AL186" s="28"/>
    </row>
    <row r="187" spans="38:38">
      <c r="AL187" s="28"/>
    </row>
    <row r="188" spans="38:38">
      <c r="AL188" s="28"/>
    </row>
    <row r="189" spans="38:38">
      <c r="AL189" s="28"/>
    </row>
    <row r="190" spans="38:38">
      <c r="AL190" s="28"/>
    </row>
    <row r="191" spans="38:38">
      <c r="AL191" s="28"/>
    </row>
    <row r="192" spans="38:38">
      <c r="AL192" s="28"/>
    </row>
    <row r="193" spans="38:38">
      <c r="AL193" s="28"/>
    </row>
    <row r="194" spans="38:38">
      <c r="AL194" s="28"/>
    </row>
    <row r="195" spans="38:38">
      <c r="AL195" s="28"/>
    </row>
    <row r="196" spans="38:38">
      <c r="AL196" s="28"/>
    </row>
    <row r="197" spans="38:38">
      <c r="AL197" s="28"/>
    </row>
    <row r="198" spans="38:38">
      <c r="AL198" s="28"/>
    </row>
    <row r="199" spans="38:38">
      <c r="AL199" s="28"/>
    </row>
    <row r="200" spans="38:38">
      <c r="AL200" s="28"/>
    </row>
    <row r="201" spans="38:38">
      <c r="AL201" s="28"/>
    </row>
    <row r="202" spans="38:38">
      <c r="AL202" s="28"/>
    </row>
    <row r="203" spans="38:38">
      <c r="AL203" s="28"/>
    </row>
    <row r="204" spans="38:38">
      <c r="AL204" s="28"/>
    </row>
    <row r="205" spans="38:38">
      <c r="AL205" s="28"/>
    </row>
    <row r="206" spans="38:38">
      <c r="AL206" s="28"/>
    </row>
    <row r="207" spans="38:38">
      <c r="AL207" s="28"/>
    </row>
    <row r="208" spans="38:38">
      <c r="AL208" s="28"/>
    </row>
    <row r="209" spans="38:38">
      <c r="AL209" s="28"/>
    </row>
    <row r="210" spans="38:38">
      <c r="AL210" s="28"/>
    </row>
    <row r="211" spans="38:38">
      <c r="AL211" s="28"/>
    </row>
  </sheetData>
  <mergeCells count="836">
    <mergeCell ref="AI148:AI152"/>
    <mergeCell ref="AJ148:AJ152"/>
    <mergeCell ref="AK148:AK152"/>
    <mergeCell ref="D4:N4"/>
    <mergeCell ref="AC148:AC152"/>
    <mergeCell ref="AD148:AD152"/>
    <mergeCell ref="AE148:AE152"/>
    <mergeCell ref="AF148:AF152"/>
    <mergeCell ref="AG148:AG152"/>
    <mergeCell ref="AH148:AH152"/>
    <mergeCell ref="W148:W152"/>
    <mergeCell ref="X148:X152"/>
    <mergeCell ref="Y148:Y152"/>
    <mergeCell ref="Z148:Z152"/>
    <mergeCell ref="AA148:AA152"/>
    <mergeCell ref="AB148:AB152"/>
    <mergeCell ref="Q148:Q152"/>
    <mergeCell ref="R148:R152"/>
    <mergeCell ref="S148:S152"/>
    <mergeCell ref="T148:T152"/>
    <mergeCell ref="U148:U152"/>
    <mergeCell ref="V148:V152"/>
    <mergeCell ref="K148:K152"/>
    <mergeCell ref="L148:L152"/>
    <mergeCell ref="M148:M152"/>
    <mergeCell ref="N148:N152"/>
    <mergeCell ref="O148:O152"/>
    <mergeCell ref="P148:P152"/>
    <mergeCell ref="AG143:AG147"/>
    <mergeCell ref="AH143:AH147"/>
    <mergeCell ref="AI143:AI147"/>
    <mergeCell ref="AJ143:AJ147"/>
    <mergeCell ref="AK143:AK147"/>
    <mergeCell ref="B148:B152"/>
    <mergeCell ref="G148:G152"/>
    <mergeCell ref="H148:H152"/>
    <mergeCell ref="I148:I152"/>
    <mergeCell ref="J148:J152"/>
    <mergeCell ref="AA143:AA147"/>
    <mergeCell ref="AB143:AB147"/>
    <mergeCell ref="AC143:AC147"/>
    <mergeCell ref="AD143:AD147"/>
    <mergeCell ref="AE143:AE147"/>
    <mergeCell ref="AF143:AF147"/>
    <mergeCell ref="U143:U147"/>
    <mergeCell ref="V143:V147"/>
    <mergeCell ref="W143:W147"/>
    <mergeCell ref="X143:X147"/>
    <mergeCell ref="Y143:Y147"/>
    <mergeCell ref="Z143:Z147"/>
    <mergeCell ref="O143:O147"/>
    <mergeCell ref="P143:P147"/>
    <mergeCell ref="Q143:Q147"/>
    <mergeCell ref="R143:R147"/>
    <mergeCell ref="S143:S147"/>
    <mergeCell ref="T143:T147"/>
    <mergeCell ref="AK138:AK142"/>
    <mergeCell ref="B143:B147"/>
    <mergeCell ref="G143:G147"/>
    <mergeCell ref="H143:H147"/>
    <mergeCell ref="I143:I147"/>
    <mergeCell ref="J143:J147"/>
    <mergeCell ref="K143:K147"/>
    <mergeCell ref="L143:L147"/>
    <mergeCell ref="M143:M147"/>
    <mergeCell ref="N143:N147"/>
    <mergeCell ref="AE138:AE142"/>
    <mergeCell ref="AF138:AF142"/>
    <mergeCell ref="AG138:AG142"/>
    <mergeCell ref="AH138:AH142"/>
    <mergeCell ref="AI138:AI142"/>
    <mergeCell ref="AJ138:AJ142"/>
    <mergeCell ref="Y138:Y142"/>
    <mergeCell ref="Z138:Z142"/>
    <mergeCell ref="AA138:AA142"/>
    <mergeCell ref="AB138:AB142"/>
    <mergeCell ref="AC138:AC142"/>
    <mergeCell ref="AD138:AD142"/>
    <mergeCell ref="S138:S142"/>
    <mergeCell ref="T138:T142"/>
    <mergeCell ref="U138:U142"/>
    <mergeCell ref="V138:V142"/>
    <mergeCell ref="W138:W142"/>
    <mergeCell ref="X138:X142"/>
    <mergeCell ref="M138:M142"/>
    <mergeCell ref="N138:N142"/>
    <mergeCell ref="O138:O142"/>
    <mergeCell ref="P138:P142"/>
    <mergeCell ref="Q138:Q142"/>
    <mergeCell ref="R138:R142"/>
    <mergeCell ref="AI133:AI137"/>
    <mergeCell ref="AJ133:AJ137"/>
    <mergeCell ref="AK133:AK137"/>
    <mergeCell ref="B138:B142"/>
    <mergeCell ref="G138:G142"/>
    <mergeCell ref="H138:H142"/>
    <mergeCell ref="I138:I142"/>
    <mergeCell ref="J138:J142"/>
    <mergeCell ref="K138:K142"/>
    <mergeCell ref="L138:L142"/>
    <mergeCell ref="AC133:AC137"/>
    <mergeCell ref="AD133:AD137"/>
    <mergeCell ref="AE133:AE137"/>
    <mergeCell ref="AF133:AF137"/>
    <mergeCell ref="AG133:AG137"/>
    <mergeCell ref="AH133:AH137"/>
    <mergeCell ref="W133:W137"/>
    <mergeCell ref="X133:X137"/>
    <mergeCell ref="Y133:Y137"/>
    <mergeCell ref="Z133:Z137"/>
    <mergeCell ref="AA133:AA137"/>
    <mergeCell ref="AB133:AB137"/>
    <mergeCell ref="Q133:Q137"/>
    <mergeCell ref="R133:R137"/>
    <mergeCell ref="S133:S137"/>
    <mergeCell ref="T133:T137"/>
    <mergeCell ref="U133:U137"/>
    <mergeCell ref="V133:V137"/>
    <mergeCell ref="K133:K137"/>
    <mergeCell ref="L133:L137"/>
    <mergeCell ref="M133:M137"/>
    <mergeCell ref="N133:N137"/>
    <mergeCell ref="O133:O137"/>
    <mergeCell ref="P133:P137"/>
    <mergeCell ref="AI125:AI129"/>
    <mergeCell ref="AJ125:AJ129"/>
    <mergeCell ref="AK125:AK129"/>
    <mergeCell ref="E131:M131"/>
    <mergeCell ref="A132:A152"/>
    <mergeCell ref="B133:B137"/>
    <mergeCell ref="G133:G137"/>
    <mergeCell ref="H133:H137"/>
    <mergeCell ref="I133:I137"/>
    <mergeCell ref="J133:J137"/>
    <mergeCell ref="AC125:AC129"/>
    <mergeCell ref="AD125:AD129"/>
    <mergeCell ref="AE125:AE129"/>
    <mergeCell ref="AF125:AF129"/>
    <mergeCell ref="AG125:AG129"/>
    <mergeCell ref="AH125:AH129"/>
    <mergeCell ref="W125:W129"/>
    <mergeCell ref="X125:X129"/>
    <mergeCell ref="Y125:Y129"/>
    <mergeCell ref="Z125:Z129"/>
    <mergeCell ref="AA125:AA129"/>
    <mergeCell ref="AB125:AB129"/>
    <mergeCell ref="Q125:Q129"/>
    <mergeCell ref="R125:R129"/>
    <mergeCell ref="S125:S129"/>
    <mergeCell ref="T125:T129"/>
    <mergeCell ref="U125:U129"/>
    <mergeCell ref="V125:V129"/>
    <mergeCell ref="K125:K129"/>
    <mergeCell ref="L125:L129"/>
    <mergeCell ref="M125:M129"/>
    <mergeCell ref="N125:N129"/>
    <mergeCell ref="O125:O129"/>
    <mergeCell ref="P125:P129"/>
    <mergeCell ref="AG120:AG124"/>
    <mergeCell ref="AH120:AH124"/>
    <mergeCell ref="AI120:AI124"/>
    <mergeCell ref="AJ120:AJ124"/>
    <mergeCell ref="AK120:AK124"/>
    <mergeCell ref="B125:B129"/>
    <mergeCell ref="G125:G129"/>
    <mergeCell ref="H125:H129"/>
    <mergeCell ref="I125:I129"/>
    <mergeCell ref="J125:J129"/>
    <mergeCell ref="AA120:AA124"/>
    <mergeCell ref="AB120:AB124"/>
    <mergeCell ref="AC120:AC124"/>
    <mergeCell ref="AD120:AD124"/>
    <mergeCell ref="AE120:AE124"/>
    <mergeCell ref="AF120:AF124"/>
    <mergeCell ref="U120:U124"/>
    <mergeCell ref="V120:V124"/>
    <mergeCell ref="W120:W124"/>
    <mergeCell ref="X120:X124"/>
    <mergeCell ref="Y120:Y124"/>
    <mergeCell ref="Z120:Z124"/>
    <mergeCell ref="O120:O124"/>
    <mergeCell ref="P120:P124"/>
    <mergeCell ref="Q120:Q124"/>
    <mergeCell ref="R120:R124"/>
    <mergeCell ref="S120:S124"/>
    <mergeCell ref="T120:T124"/>
    <mergeCell ref="AK115:AK119"/>
    <mergeCell ref="B120:B124"/>
    <mergeCell ref="G120:G124"/>
    <mergeCell ref="H120:H124"/>
    <mergeCell ref="I120:I124"/>
    <mergeCell ref="J120:J124"/>
    <mergeCell ref="K120:K124"/>
    <mergeCell ref="L120:L124"/>
    <mergeCell ref="M120:M124"/>
    <mergeCell ref="N120:N124"/>
    <mergeCell ref="AE115:AE119"/>
    <mergeCell ref="AF115:AF119"/>
    <mergeCell ref="AG115:AG119"/>
    <mergeCell ref="AH115:AH119"/>
    <mergeCell ref="AI115:AI119"/>
    <mergeCell ref="AJ115:AJ119"/>
    <mergeCell ref="Y115:Y119"/>
    <mergeCell ref="Z115:Z119"/>
    <mergeCell ref="AA115:AA119"/>
    <mergeCell ref="AB115:AB119"/>
    <mergeCell ref="AC115:AC119"/>
    <mergeCell ref="AD115:AD119"/>
    <mergeCell ref="S115:S119"/>
    <mergeCell ref="T115:T119"/>
    <mergeCell ref="U115:U119"/>
    <mergeCell ref="V115:V119"/>
    <mergeCell ref="W115:W119"/>
    <mergeCell ref="X115:X119"/>
    <mergeCell ref="M115:M119"/>
    <mergeCell ref="N115:N119"/>
    <mergeCell ref="O115:O119"/>
    <mergeCell ref="P115:P119"/>
    <mergeCell ref="Q115:Q119"/>
    <mergeCell ref="R115:R119"/>
    <mergeCell ref="AI110:AI114"/>
    <mergeCell ref="AJ110:AJ114"/>
    <mergeCell ref="AK110:AK114"/>
    <mergeCell ref="B115:B119"/>
    <mergeCell ref="G115:G119"/>
    <mergeCell ref="H115:H119"/>
    <mergeCell ref="I115:I119"/>
    <mergeCell ref="J115:J119"/>
    <mergeCell ref="K115:K119"/>
    <mergeCell ref="L115:L119"/>
    <mergeCell ref="AC110:AC114"/>
    <mergeCell ref="AD110:AD114"/>
    <mergeCell ref="AE110:AE114"/>
    <mergeCell ref="AF110:AF114"/>
    <mergeCell ref="AG110:AG114"/>
    <mergeCell ref="AH110:AH114"/>
    <mergeCell ref="W110:W114"/>
    <mergeCell ref="X110:X114"/>
    <mergeCell ref="Y110:Y114"/>
    <mergeCell ref="Z110:Z114"/>
    <mergeCell ref="AA110:AA114"/>
    <mergeCell ref="AB110:AB114"/>
    <mergeCell ref="Q110:Q114"/>
    <mergeCell ref="R110:R114"/>
    <mergeCell ref="S110:S114"/>
    <mergeCell ref="T110:T114"/>
    <mergeCell ref="U110:U114"/>
    <mergeCell ref="V110:V114"/>
    <mergeCell ref="K110:K114"/>
    <mergeCell ref="L110:L114"/>
    <mergeCell ref="M110:M114"/>
    <mergeCell ref="N110:N114"/>
    <mergeCell ref="O110:O114"/>
    <mergeCell ref="P110:P114"/>
    <mergeCell ref="AI102:AI106"/>
    <mergeCell ref="AJ102:AJ106"/>
    <mergeCell ref="AK102:AK106"/>
    <mergeCell ref="E108:M108"/>
    <mergeCell ref="A109:A129"/>
    <mergeCell ref="B110:B114"/>
    <mergeCell ref="G110:G114"/>
    <mergeCell ref="H110:H114"/>
    <mergeCell ref="I110:I114"/>
    <mergeCell ref="J110:J114"/>
    <mergeCell ref="AC102:AC106"/>
    <mergeCell ref="AD102:AD106"/>
    <mergeCell ref="AE102:AE106"/>
    <mergeCell ref="AF102:AF106"/>
    <mergeCell ref="AG102:AG106"/>
    <mergeCell ref="AH102:AH106"/>
    <mergeCell ref="W102:W106"/>
    <mergeCell ref="X102:X106"/>
    <mergeCell ref="Y102:Y106"/>
    <mergeCell ref="Z102:Z106"/>
    <mergeCell ref="AA102:AA106"/>
    <mergeCell ref="AB102:AB106"/>
    <mergeCell ref="Q102:Q106"/>
    <mergeCell ref="R102:R106"/>
    <mergeCell ref="S102:S106"/>
    <mergeCell ref="T102:T106"/>
    <mergeCell ref="U102:U106"/>
    <mergeCell ref="V102:V106"/>
    <mergeCell ref="K102:K106"/>
    <mergeCell ref="L102:L106"/>
    <mergeCell ref="M102:M106"/>
    <mergeCell ref="N102:N106"/>
    <mergeCell ref="O102:O106"/>
    <mergeCell ref="P102:P106"/>
    <mergeCell ref="AG97:AG101"/>
    <mergeCell ref="AH97:AH101"/>
    <mergeCell ref="AI97:AI101"/>
    <mergeCell ref="AJ97:AJ101"/>
    <mergeCell ref="AK97:AK101"/>
    <mergeCell ref="B102:B106"/>
    <mergeCell ref="G102:G106"/>
    <mergeCell ref="H102:H106"/>
    <mergeCell ref="I102:I106"/>
    <mergeCell ref="J102:J106"/>
    <mergeCell ref="AA97:AA101"/>
    <mergeCell ref="AB97:AB101"/>
    <mergeCell ref="AC97:AC101"/>
    <mergeCell ref="AD97:AD101"/>
    <mergeCell ref="AE97:AE101"/>
    <mergeCell ref="AF97:AF101"/>
    <mergeCell ref="U97:U101"/>
    <mergeCell ref="V97:V101"/>
    <mergeCell ref="W97:W101"/>
    <mergeCell ref="X97:X101"/>
    <mergeCell ref="Y97:Y101"/>
    <mergeCell ref="Z97:Z101"/>
    <mergeCell ref="O97:O101"/>
    <mergeCell ref="P97:P101"/>
    <mergeCell ref="Q97:Q101"/>
    <mergeCell ref="R97:R101"/>
    <mergeCell ref="S97:S101"/>
    <mergeCell ref="T97:T101"/>
    <mergeCell ref="AK92:AK96"/>
    <mergeCell ref="B97:B101"/>
    <mergeCell ref="G97:G101"/>
    <mergeCell ref="H97:H101"/>
    <mergeCell ref="I97:I101"/>
    <mergeCell ref="J97:J101"/>
    <mergeCell ref="K97:K101"/>
    <mergeCell ref="L97:L101"/>
    <mergeCell ref="M97:M101"/>
    <mergeCell ref="N97:N101"/>
    <mergeCell ref="AE92:AE96"/>
    <mergeCell ref="AF92:AF96"/>
    <mergeCell ref="AG92:AG96"/>
    <mergeCell ref="AH92:AH96"/>
    <mergeCell ref="AI92:AI96"/>
    <mergeCell ref="AJ92:AJ96"/>
    <mergeCell ref="Y92:Y96"/>
    <mergeCell ref="Z92:Z96"/>
    <mergeCell ref="AA92:AA96"/>
    <mergeCell ref="AB92:AB96"/>
    <mergeCell ref="AC92:AC96"/>
    <mergeCell ref="AD92:AD96"/>
    <mergeCell ref="S92:S96"/>
    <mergeCell ref="T92:T96"/>
    <mergeCell ref="U92:U96"/>
    <mergeCell ref="V92:V96"/>
    <mergeCell ref="W92:W96"/>
    <mergeCell ref="X92:X96"/>
    <mergeCell ref="M92:M96"/>
    <mergeCell ref="N92:N96"/>
    <mergeCell ref="O92:O96"/>
    <mergeCell ref="P92:P96"/>
    <mergeCell ref="Q92:Q96"/>
    <mergeCell ref="R92:R96"/>
    <mergeCell ref="AI87:AI91"/>
    <mergeCell ref="AJ87:AJ91"/>
    <mergeCell ref="AK87:AK91"/>
    <mergeCell ref="B92:B96"/>
    <mergeCell ref="G92:G96"/>
    <mergeCell ref="H92:H96"/>
    <mergeCell ref="I92:I96"/>
    <mergeCell ref="J92:J96"/>
    <mergeCell ref="K92:K96"/>
    <mergeCell ref="L92:L96"/>
    <mergeCell ref="AC87:AC91"/>
    <mergeCell ref="AD87:AD91"/>
    <mergeCell ref="AE87:AE91"/>
    <mergeCell ref="AF87:AF91"/>
    <mergeCell ref="AG87:AG91"/>
    <mergeCell ref="AH87:AH91"/>
    <mergeCell ref="W87:W91"/>
    <mergeCell ref="X87:X91"/>
    <mergeCell ref="Y87:Y91"/>
    <mergeCell ref="Z87:Z91"/>
    <mergeCell ref="AA87:AA91"/>
    <mergeCell ref="AB87:AB91"/>
    <mergeCell ref="Q87:Q91"/>
    <mergeCell ref="R87:R91"/>
    <mergeCell ref="S87:S91"/>
    <mergeCell ref="T87:T91"/>
    <mergeCell ref="U87:U91"/>
    <mergeCell ref="V87:V91"/>
    <mergeCell ref="K87:K91"/>
    <mergeCell ref="L87:L91"/>
    <mergeCell ref="M87:M91"/>
    <mergeCell ref="N87:N91"/>
    <mergeCell ref="O87:O91"/>
    <mergeCell ref="P87:P91"/>
    <mergeCell ref="AI79:AI83"/>
    <mergeCell ref="AJ79:AJ83"/>
    <mergeCell ref="AK79:AK83"/>
    <mergeCell ref="E85:M85"/>
    <mergeCell ref="A86:A106"/>
    <mergeCell ref="B87:B91"/>
    <mergeCell ref="G87:G91"/>
    <mergeCell ref="H87:H91"/>
    <mergeCell ref="I87:I91"/>
    <mergeCell ref="J87:J91"/>
    <mergeCell ref="AC79:AC83"/>
    <mergeCell ref="AD79:AD83"/>
    <mergeCell ref="AE79:AE83"/>
    <mergeCell ref="AF79:AF83"/>
    <mergeCell ref="AG79:AG83"/>
    <mergeCell ref="AH79:AH83"/>
    <mergeCell ref="W79:W83"/>
    <mergeCell ref="X79:X83"/>
    <mergeCell ref="Y79:Y83"/>
    <mergeCell ref="Z79:Z83"/>
    <mergeCell ref="AA79:AA83"/>
    <mergeCell ref="AB79:AB83"/>
    <mergeCell ref="Q79:Q83"/>
    <mergeCell ref="R79:R83"/>
    <mergeCell ref="S79:S83"/>
    <mergeCell ref="T79:T83"/>
    <mergeCell ref="U79:U83"/>
    <mergeCell ref="V79:V83"/>
    <mergeCell ref="K79:K83"/>
    <mergeCell ref="L79:L83"/>
    <mergeCell ref="M79:M83"/>
    <mergeCell ref="N79:N83"/>
    <mergeCell ref="O79:O83"/>
    <mergeCell ref="P79:P83"/>
    <mergeCell ref="AG74:AG78"/>
    <mergeCell ref="AH74:AH78"/>
    <mergeCell ref="AI74:AI78"/>
    <mergeCell ref="AJ74:AJ78"/>
    <mergeCell ref="AK74:AK78"/>
    <mergeCell ref="B79:B83"/>
    <mergeCell ref="G79:G83"/>
    <mergeCell ref="H79:H83"/>
    <mergeCell ref="I79:I83"/>
    <mergeCell ref="J79:J83"/>
    <mergeCell ref="AA74:AA78"/>
    <mergeCell ref="AB74:AB78"/>
    <mergeCell ref="AC74:AC78"/>
    <mergeCell ref="AD74:AD78"/>
    <mergeCell ref="AE74:AE78"/>
    <mergeCell ref="AF74:AF78"/>
    <mergeCell ref="U74:U78"/>
    <mergeCell ref="V74:V78"/>
    <mergeCell ref="W74:W78"/>
    <mergeCell ref="X74:X78"/>
    <mergeCell ref="Y74:Y78"/>
    <mergeCell ref="Z74:Z78"/>
    <mergeCell ref="O74:O78"/>
    <mergeCell ref="P74:P78"/>
    <mergeCell ref="Q74:Q78"/>
    <mergeCell ref="R74:R78"/>
    <mergeCell ref="S74:S78"/>
    <mergeCell ref="T74:T78"/>
    <mergeCell ref="AK69:AK73"/>
    <mergeCell ref="B74:B78"/>
    <mergeCell ref="G74:G78"/>
    <mergeCell ref="H74:H78"/>
    <mergeCell ref="I74:I78"/>
    <mergeCell ref="J74:J78"/>
    <mergeCell ref="K74:K78"/>
    <mergeCell ref="L74:L78"/>
    <mergeCell ref="M74:M78"/>
    <mergeCell ref="N74:N78"/>
    <mergeCell ref="AE69:AE73"/>
    <mergeCell ref="AF69:AF73"/>
    <mergeCell ref="AG69:AG73"/>
    <mergeCell ref="AH69:AH73"/>
    <mergeCell ref="AI69:AI73"/>
    <mergeCell ref="AJ69:AJ73"/>
    <mergeCell ref="Y69:Y73"/>
    <mergeCell ref="Z69:Z73"/>
    <mergeCell ref="AA69:AA73"/>
    <mergeCell ref="AB69:AB73"/>
    <mergeCell ref="AC69:AC73"/>
    <mergeCell ref="AD69:AD73"/>
    <mergeCell ref="S69:S73"/>
    <mergeCell ref="T69:T73"/>
    <mergeCell ref="U69:U73"/>
    <mergeCell ref="V69:V73"/>
    <mergeCell ref="W69:W73"/>
    <mergeCell ref="X69:X73"/>
    <mergeCell ref="M69:M73"/>
    <mergeCell ref="N69:N73"/>
    <mergeCell ref="O69:O73"/>
    <mergeCell ref="P69:P73"/>
    <mergeCell ref="Q69:Q73"/>
    <mergeCell ref="R69:R73"/>
    <mergeCell ref="AI64:AI68"/>
    <mergeCell ref="AJ64:AJ68"/>
    <mergeCell ref="AK64:AK68"/>
    <mergeCell ref="B69:B73"/>
    <mergeCell ref="G69:G73"/>
    <mergeCell ref="H69:H73"/>
    <mergeCell ref="I69:I73"/>
    <mergeCell ref="J69:J73"/>
    <mergeCell ref="K69:K73"/>
    <mergeCell ref="L69:L73"/>
    <mergeCell ref="AC64:AC68"/>
    <mergeCell ref="AD64:AD68"/>
    <mergeCell ref="AE64:AE68"/>
    <mergeCell ref="AF64:AF68"/>
    <mergeCell ref="AG64:AG68"/>
    <mergeCell ref="AH64:AH68"/>
    <mergeCell ref="W64:W68"/>
    <mergeCell ref="X64:X68"/>
    <mergeCell ref="Y64:Y68"/>
    <mergeCell ref="Z64:Z68"/>
    <mergeCell ref="AA64:AA68"/>
    <mergeCell ref="AB64:AB68"/>
    <mergeCell ref="Q64:Q68"/>
    <mergeCell ref="R64:R68"/>
    <mergeCell ref="S64:S68"/>
    <mergeCell ref="T64:T68"/>
    <mergeCell ref="U64:U68"/>
    <mergeCell ref="V64:V68"/>
    <mergeCell ref="K64:K68"/>
    <mergeCell ref="L64:L68"/>
    <mergeCell ref="M64:M68"/>
    <mergeCell ref="N64:N68"/>
    <mergeCell ref="O64:O68"/>
    <mergeCell ref="P64:P68"/>
    <mergeCell ref="AI56:AI60"/>
    <mergeCell ref="AJ56:AJ60"/>
    <mergeCell ref="AK56:AK60"/>
    <mergeCell ref="E62:M62"/>
    <mergeCell ref="A63:A83"/>
    <mergeCell ref="B64:B68"/>
    <mergeCell ref="G64:G68"/>
    <mergeCell ref="H64:H68"/>
    <mergeCell ref="I64:I68"/>
    <mergeCell ref="J64:J68"/>
    <mergeCell ref="AC56:AC60"/>
    <mergeCell ref="AD56:AD60"/>
    <mergeCell ref="AE56:AE60"/>
    <mergeCell ref="AF56:AF60"/>
    <mergeCell ref="AG56:AG60"/>
    <mergeCell ref="AH56:AH60"/>
    <mergeCell ref="W56:W60"/>
    <mergeCell ref="X56:X60"/>
    <mergeCell ref="Y56:Y60"/>
    <mergeCell ref="Z56:Z60"/>
    <mergeCell ref="AA56:AA60"/>
    <mergeCell ref="AB56:AB60"/>
    <mergeCell ref="Q56:Q60"/>
    <mergeCell ref="R56:R60"/>
    <mergeCell ref="S56:S60"/>
    <mergeCell ref="T56:T60"/>
    <mergeCell ref="U56:U60"/>
    <mergeCell ref="V56:V60"/>
    <mergeCell ref="K56:K60"/>
    <mergeCell ref="L56:L60"/>
    <mergeCell ref="M56:M60"/>
    <mergeCell ref="N56:N60"/>
    <mergeCell ref="O56:O60"/>
    <mergeCell ref="P56:P60"/>
    <mergeCell ref="AG51:AG55"/>
    <mergeCell ref="AH51:AH55"/>
    <mergeCell ref="AI51:AI55"/>
    <mergeCell ref="AJ51:AJ55"/>
    <mergeCell ref="AK51:AK55"/>
    <mergeCell ref="B56:B60"/>
    <mergeCell ref="G56:G60"/>
    <mergeCell ref="H56:H60"/>
    <mergeCell ref="I56:I60"/>
    <mergeCell ref="J56:J60"/>
    <mergeCell ref="AA51:AA55"/>
    <mergeCell ref="AB51:AB55"/>
    <mergeCell ref="AC51:AC55"/>
    <mergeCell ref="AD51:AD55"/>
    <mergeCell ref="AE51:AE55"/>
    <mergeCell ref="AF51:AF55"/>
    <mergeCell ref="U51:U55"/>
    <mergeCell ref="V51:V55"/>
    <mergeCell ref="W51:W55"/>
    <mergeCell ref="X51:X55"/>
    <mergeCell ref="Y51:Y55"/>
    <mergeCell ref="Z51:Z55"/>
    <mergeCell ref="O51:O55"/>
    <mergeCell ref="P51:P55"/>
    <mergeCell ref="Q51:Q55"/>
    <mergeCell ref="R51:R55"/>
    <mergeCell ref="S51:S55"/>
    <mergeCell ref="T51:T55"/>
    <mergeCell ref="AK46:AK50"/>
    <mergeCell ref="B51:B55"/>
    <mergeCell ref="G51:G55"/>
    <mergeCell ref="H51:H55"/>
    <mergeCell ref="I51:I55"/>
    <mergeCell ref="J51:J55"/>
    <mergeCell ref="K51:K55"/>
    <mergeCell ref="L51:L55"/>
    <mergeCell ref="M51:M55"/>
    <mergeCell ref="N51:N55"/>
    <mergeCell ref="AE46:AE50"/>
    <mergeCell ref="AF46:AF50"/>
    <mergeCell ref="AG46:AG50"/>
    <mergeCell ref="AH46:AH50"/>
    <mergeCell ref="AI46:AI50"/>
    <mergeCell ref="AJ46:AJ50"/>
    <mergeCell ref="Y46:Y50"/>
    <mergeCell ref="Z46:Z50"/>
    <mergeCell ref="AA46:AA50"/>
    <mergeCell ref="AB46:AB50"/>
    <mergeCell ref="AC46:AC50"/>
    <mergeCell ref="AD46:AD50"/>
    <mergeCell ref="S46:S50"/>
    <mergeCell ref="T46:T50"/>
    <mergeCell ref="U46:U50"/>
    <mergeCell ref="V46:V50"/>
    <mergeCell ref="W46:W50"/>
    <mergeCell ref="X46:X50"/>
    <mergeCell ref="M46:M50"/>
    <mergeCell ref="N46:N50"/>
    <mergeCell ref="O46:O50"/>
    <mergeCell ref="P46:P50"/>
    <mergeCell ref="Q46:Q50"/>
    <mergeCell ref="R46:R50"/>
    <mergeCell ref="AI41:AI45"/>
    <mergeCell ref="AJ41:AJ45"/>
    <mergeCell ref="AK41:AK45"/>
    <mergeCell ref="B46:B50"/>
    <mergeCell ref="G46:G50"/>
    <mergeCell ref="H46:H50"/>
    <mergeCell ref="I46:I50"/>
    <mergeCell ref="J46:J50"/>
    <mergeCell ref="K46:K50"/>
    <mergeCell ref="L46:L50"/>
    <mergeCell ref="AC41:AC45"/>
    <mergeCell ref="AD41:AD45"/>
    <mergeCell ref="AE41:AE45"/>
    <mergeCell ref="AF41:AF45"/>
    <mergeCell ref="AG41:AG45"/>
    <mergeCell ref="AH41:AH45"/>
    <mergeCell ref="W41:W45"/>
    <mergeCell ref="X41:X45"/>
    <mergeCell ref="Y41:Y45"/>
    <mergeCell ref="Z41:Z45"/>
    <mergeCell ref="AA41:AA45"/>
    <mergeCell ref="AB41:AB45"/>
    <mergeCell ref="Q41:Q45"/>
    <mergeCell ref="R41:R45"/>
    <mergeCell ref="S41:S45"/>
    <mergeCell ref="T41:T45"/>
    <mergeCell ref="U41:U45"/>
    <mergeCell ref="V41:V45"/>
    <mergeCell ref="K41:K45"/>
    <mergeCell ref="L41:L45"/>
    <mergeCell ref="M41:M45"/>
    <mergeCell ref="N41:N45"/>
    <mergeCell ref="O41:O45"/>
    <mergeCell ref="P41:P45"/>
    <mergeCell ref="AI33:AI37"/>
    <mergeCell ref="AJ33:AJ37"/>
    <mergeCell ref="AK33:AK37"/>
    <mergeCell ref="E39:M39"/>
    <mergeCell ref="A40:A60"/>
    <mergeCell ref="B41:B45"/>
    <mergeCell ref="G41:G45"/>
    <mergeCell ref="H41:H45"/>
    <mergeCell ref="I41:I45"/>
    <mergeCell ref="J41:J45"/>
    <mergeCell ref="AC33:AC37"/>
    <mergeCell ref="AD33:AD37"/>
    <mergeCell ref="AE33:AE37"/>
    <mergeCell ref="AF33:AF37"/>
    <mergeCell ref="AG33:AG37"/>
    <mergeCell ref="AH33:AH37"/>
    <mergeCell ref="W33:W37"/>
    <mergeCell ref="X33:X37"/>
    <mergeCell ref="Y33:Y37"/>
    <mergeCell ref="Z33:Z37"/>
    <mergeCell ref="AA33:AA37"/>
    <mergeCell ref="AB33:AB37"/>
    <mergeCell ref="Q33:Q37"/>
    <mergeCell ref="R33:R37"/>
    <mergeCell ref="S33:S37"/>
    <mergeCell ref="T33:T37"/>
    <mergeCell ref="U33:U37"/>
    <mergeCell ref="V33:V37"/>
    <mergeCell ref="K33:K37"/>
    <mergeCell ref="L33:L37"/>
    <mergeCell ref="M33:M37"/>
    <mergeCell ref="N33:N37"/>
    <mergeCell ref="O33:O37"/>
    <mergeCell ref="P33:P37"/>
    <mergeCell ref="AG28:AG32"/>
    <mergeCell ref="AH28:AH32"/>
    <mergeCell ref="AI28:AI32"/>
    <mergeCell ref="AJ28:AJ32"/>
    <mergeCell ref="AK28:AK32"/>
    <mergeCell ref="B33:B37"/>
    <mergeCell ref="G33:G37"/>
    <mergeCell ref="H33:H37"/>
    <mergeCell ref="I33:I37"/>
    <mergeCell ref="J33:J37"/>
    <mergeCell ref="AA28:AA32"/>
    <mergeCell ref="AB28:AB32"/>
    <mergeCell ref="AC28:AC32"/>
    <mergeCell ref="AD28:AD32"/>
    <mergeCell ref="AE28:AE32"/>
    <mergeCell ref="AF28:AF32"/>
    <mergeCell ref="U28:U32"/>
    <mergeCell ref="V28:V32"/>
    <mergeCell ref="W28:W32"/>
    <mergeCell ref="X28:X32"/>
    <mergeCell ref="Y28:Y32"/>
    <mergeCell ref="Z28:Z32"/>
    <mergeCell ref="O28:O32"/>
    <mergeCell ref="P28:P32"/>
    <mergeCell ref="Q28:Q32"/>
    <mergeCell ref="R28:R32"/>
    <mergeCell ref="S28:S32"/>
    <mergeCell ref="T28:T32"/>
    <mergeCell ref="AK23:AK27"/>
    <mergeCell ref="B28:B32"/>
    <mergeCell ref="G28:G32"/>
    <mergeCell ref="H28:H32"/>
    <mergeCell ref="I28:I32"/>
    <mergeCell ref="J28:J32"/>
    <mergeCell ref="K28:K32"/>
    <mergeCell ref="L28:L32"/>
    <mergeCell ref="M28:M32"/>
    <mergeCell ref="N28:N32"/>
    <mergeCell ref="AE23:AE27"/>
    <mergeCell ref="AF23:AF27"/>
    <mergeCell ref="AG23:AG27"/>
    <mergeCell ref="AH23:AH27"/>
    <mergeCell ref="AI23:AI27"/>
    <mergeCell ref="AJ23:AJ27"/>
    <mergeCell ref="Y23:Y27"/>
    <mergeCell ref="Z23:Z27"/>
    <mergeCell ref="AA23:AA27"/>
    <mergeCell ref="AB23:AB27"/>
    <mergeCell ref="AC23:AC27"/>
    <mergeCell ref="AD23:AD27"/>
    <mergeCell ref="S23:S27"/>
    <mergeCell ref="T23:T27"/>
    <mergeCell ref="U23:U27"/>
    <mergeCell ref="V23:V27"/>
    <mergeCell ref="W23:W27"/>
    <mergeCell ref="X23:X27"/>
    <mergeCell ref="M23:M27"/>
    <mergeCell ref="N23:N27"/>
    <mergeCell ref="O23:O27"/>
    <mergeCell ref="P23:P27"/>
    <mergeCell ref="Q23:Q27"/>
    <mergeCell ref="R23:R27"/>
    <mergeCell ref="AI18:AI22"/>
    <mergeCell ref="AJ18:AJ22"/>
    <mergeCell ref="AK18:AK22"/>
    <mergeCell ref="B23:B27"/>
    <mergeCell ref="G23:G27"/>
    <mergeCell ref="H23:H27"/>
    <mergeCell ref="I23:I27"/>
    <mergeCell ref="J23:J27"/>
    <mergeCell ref="K23:K27"/>
    <mergeCell ref="L23:L27"/>
    <mergeCell ref="AC18:AC22"/>
    <mergeCell ref="AD18:AD22"/>
    <mergeCell ref="AE18:AE22"/>
    <mergeCell ref="AF18:AF22"/>
    <mergeCell ref="AG18:AG22"/>
    <mergeCell ref="AH18:AH22"/>
    <mergeCell ref="W18:W22"/>
    <mergeCell ref="X18:X22"/>
    <mergeCell ref="Y18:Y22"/>
    <mergeCell ref="Z18:Z22"/>
    <mergeCell ref="AA18:AA22"/>
    <mergeCell ref="AB18:AB22"/>
    <mergeCell ref="Q18:Q22"/>
    <mergeCell ref="R18:R22"/>
    <mergeCell ref="S18:S22"/>
    <mergeCell ref="T18:T22"/>
    <mergeCell ref="U18:U22"/>
    <mergeCell ref="V18:V22"/>
    <mergeCell ref="K18:K22"/>
    <mergeCell ref="L18:L22"/>
    <mergeCell ref="M18:M22"/>
    <mergeCell ref="N18:N22"/>
    <mergeCell ref="O18:O22"/>
    <mergeCell ref="P18:P22"/>
    <mergeCell ref="A17:A37"/>
    <mergeCell ref="B18:B22"/>
    <mergeCell ref="G18:G22"/>
    <mergeCell ref="H18:H22"/>
    <mergeCell ref="I18:I22"/>
    <mergeCell ref="J18:J22"/>
    <mergeCell ref="J15:K15"/>
    <mergeCell ref="P15:Q15"/>
    <mergeCell ref="V15:W15"/>
    <mergeCell ref="AB15:AC15"/>
    <mergeCell ref="AH15:AI15"/>
    <mergeCell ref="E16:M16"/>
    <mergeCell ref="AF13:AF14"/>
    <mergeCell ref="AG13:AI13"/>
    <mergeCell ref="AJ13:AJ14"/>
    <mergeCell ref="AK13:AK14"/>
    <mergeCell ref="J14:K14"/>
    <mergeCell ref="P14:Q14"/>
    <mergeCell ref="V14:W14"/>
    <mergeCell ref="AB14:AC14"/>
    <mergeCell ref="AH14:AI14"/>
    <mergeCell ref="X13:X14"/>
    <mergeCell ref="Y13:Y14"/>
    <mergeCell ref="Z13:Z14"/>
    <mergeCell ref="AA13:AC13"/>
    <mergeCell ref="AD13:AD14"/>
    <mergeCell ref="AE13:AE14"/>
    <mergeCell ref="N13:N14"/>
    <mergeCell ref="O13:Q13"/>
    <mergeCell ref="R13:R14"/>
    <mergeCell ref="S13:S14"/>
    <mergeCell ref="T13:T14"/>
    <mergeCell ref="U13:W13"/>
    <mergeCell ref="T12:Y12"/>
    <mergeCell ref="Z12:AE12"/>
    <mergeCell ref="AF12:AK12"/>
    <mergeCell ref="E13:E14"/>
    <mergeCell ref="F13:F14"/>
    <mergeCell ref="H13:H14"/>
    <mergeCell ref="I13:K13"/>
    <mergeCell ref="L13:L14"/>
    <mergeCell ref="M13:M14"/>
    <mergeCell ref="T10:Y10"/>
    <mergeCell ref="Z10:AE10"/>
    <mergeCell ref="AF10:AK10"/>
    <mergeCell ref="D11:AK11"/>
    <mergeCell ref="D12:D14"/>
    <mergeCell ref="E12:F12"/>
    <mergeCell ref="G12:G14"/>
    <mergeCell ref="H12:M12"/>
    <mergeCell ref="N12:S12"/>
    <mergeCell ref="F6:G6"/>
    <mergeCell ref="F7:G7"/>
    <mergeCell ref="F8:G8"/>
    <mergeCell ref="F9:G9"/>
    <mergeCell ref="H10:M10"/>
    <mergeCell ref="N10:S10"/>
    <mergeCell ref="H1:M1"/>
    <mergeCell ref="N1:S1"/>
    <mergeCell ref="T1:Y1"/>
    <mergeCell ref="Z1:AE1"/>
    <mergeCell ref="AF1:AK1"/>
  </mergeCells>
  <dataValidations count="6">
    <dataValidation type="list" allowBlank="1" showInputMessage="1" showErrorMessage="1" errorTitle="Ошибка" error="Выберите значение из списка" prompt="Выберите значение из списка" sqref="L18:L37 AJ18:AJ37 AD18:AD37 X18:X37 R18:R37">
      <formula1>kind_of_control_method</formula1>
    </dataValidation>
    <dataValidation type="textLength" operator="lessThanOrEqual" allowBlank="1" showErrorMessage="1" errorTitle="Ошибка" error="Допускается ввод не более 900 символов!" sqref="L41:L60 AJ41:AJ60 AD41:AD60 X41:X60 R41:R60">
      <formula1>900</formula1>
    </dataValidation>
    <dataValidation type="list" allowBlank="1" showInputMessage="1" showErrorMessage="1" errorTitle="Ошибка" error="Выберите значение из списка" prompt="Выберите значение из списка" sqref="G87:G106">
      <formula1>kind_of_unit_2</formula1>
    </dataValidation>
    <dataValidation type="decimal" allowBlank="1" showErrorMessage="1" errorTitle="Ошибка" error="Допускается ввод только неотрицательных чисел!" sqref="L87 AJ148 AJ143 AJ138 AJ133 AJ120 AJ115 AJ110 AJ74 AJ69 AJ64 AJ125 AJ102 AJ97 AJ87 AJ92 AJ79 AD148 AD143 AD138 AD133 AD120 AD115 AD110 AD74 AD69 AD64 AD125 AD102 AD97 AD87 AD92 AD79 X148 X143 X138 X133 X120 X115 X110 X74 X69 X64 X125 X102 X97 X87 X92 X79 R148 R143 R138 R133 R120 R115 R110 R74 R69 R64 R125 R102 R97 R87 R92 R79 L133:L152 L64:L83 L110:L129 L102 L92 L97">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K18 AI148 AG148 AI120 AG120 AI97 AG97 AI74 AG74 AG51 AI51 AG28 AI28 AI138 AG138 AI115 AG115 AI92 AG92 AI69 AG69 AG46 AI46 AG23 AI23 AI133 AG133 AI110 AG110 AI87 AG87 AI64 AG64 AG41 AI41 AG18 AI18 AI125 AG125 AI102 AI79 AG56 AG33 AI143 AG79 AI33 AG102 AI56 AG143 AC148 AA148 AC120 AA120 AC97 AA97 AC74 AA74 AA51 AC51 AA28 AC28 AC138 AA138 AC115 AA115 AC92 AA92 AC69 AA69 AA46 AC46 AA23 AC23 AC133 AA133 AC110 AA110 AC87 AA87 AC64 AA64 AA41 AC41 AA18 AC18 AC125 AA125 AC102 AC79 AA56 AA33 AC143 AA79 AC33 AA102 AC56 AA143 W148 U148 W120 U120 W97 U97 W74 U74 U51 W51 U28 W28 W138 U138 W115 U115 W92 U92 W69 U69 U46 W46 U23 W23 W133 U133 W110 U110 W87 U87 W64 U64 U41 W41 U18 W18 W125 U125 W102 W79 U56 U33 W143 U79 W33 U102 W56 U143 Q148 O148 Q120 O120 Q97 O97 Q74 O74 O51 Q51 O28 Q28 Q138 O138 Q115 O115 Q92 O92 Q69 O69 O46 Q46 O23 Q23 Q133 O133 Q110 O110 Q87 O87 Q64 O64 O41 Q41 O18 Q18 Q125 O125 Q102 Q79 O56 O33 Q143 O79 Q33 O102 Q56 O143 I148 K148 K125 I125 K102 I102 K79 I79 K56 I56 K33 I33 I143 K143 K120 I120 K97 I97 K74 I74 K51 I51 K28 I28 I138 K138 K115 I115 K92 I92 K69 I69 K46 I46 K23 I23 K133 I133 I110 I87 I64 I41 I18 K87 K41 K110 K64"/>
    <dataValidation type="textLength" operator="lessThanOrEqual" allowBlank="1" showInputMessage="1" showErrorMessage="1" errorTitle="Ошибка" error="Допускается ввод не более 900 символов!" prompt="Введите ссылку на сопроводительные материалы, загруженные с помощью &quot;ЕИАС Мониторинг&quot;." sqref="M64 AK148 AK143 AK120 AK97 AK74 AK51 AK138 AK115 AK92 AK69 AK46 AK133 AK110 AK87 AK64 AK41 AK79 AK125 AK102 AK56 AE56 AE148 AE143 AE120 AE97 AE74 AE51 AE138 AE115 AE92 AE69 AE46 AE133 AE110 AE87 AE64 AE41 AE79 AE125 AE102 Y56 Y148 Y143 Y120 Y97 Y74 Y51 Y138 Y115 Y92 Y69 Y46 Y133 Y110 Y87 Y64 Y41 Y79 Y125 Y102 S56 S148 S143 S120 S97 S74 S51 S138 S115 S92 S69 S46 S133 S110 S87 S64 S41 S79 S125 S102 M87 M148 M125 M102 M79 M56 M143 M120 M97 M74 M51 M138 M115 M92 M69 M46 M41 M133 M110">
      <formula1>900</formula1>
    </dataValidation>
  </dataValidation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2020-05-08T10:35:38Z</dcterms:modified>
</cp:coreProperties>
</file>