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B742DFDA-3913-4BC2-BEF2-0668E35FFAE8}" xr6:coauthVersionLast="40" xr6:coauthVersionMax="40" xr10:uidLastSave="{00000000-0000-0000-0000-000000000000}"/>
  <bookViews>
    <workbookView xWindow="120" yWindow="105" windowWidth="15120" windowHeight="8010" xr2:uid="{00000000-000D-0000-FFFF-FFFF00000000}"/>
  </bookViews>
  <sheets>
    <sheet name="Ф. 3.12.1" sheetId="2" r:id="rId1"/>
  </sheets>
  <externalReferences>
    <externalReference r:id="rId2"/>
  </externalReferences>
  <definedNames>
    <definedName name="datePr">[1]Титульный!$F$19</definedName>
    <definedName name="datePr_ch">[1]Титульный!$F$24</definedName>
    <definedName name="kind_of_control_method">[1]TEHSHEET!$K$2:$K$5</definedName>
    <definedName name="numberPr">[1]Титульный!$F$20</definedName>
    <definedName name="numberPr_ch">[1]Титульный!$F$25</definedName>
  </definedNames>
  <calcPr calcId="191029"/>
</workbook>
</file>

<file path=xl/calcChain.xml><?xml version="1.0" encoding="utf-8"?>
<calcChain xmlns="http://schemas.openxmlformats.org/spreadsheetml/2006/main">
  <c r="D35" i="2" l="1"/>
  <c r="C35" i="2"/>
  <c r="D32" i="2"/>
  <c r="C32" i="2"/>
  <c r="D28" i="2"/>
  <c r="C28" i="2"/>
  <c r="D22" i="2"/>
  <c r="C22" i="2"/>
  <c r="D14" i="2"/>
  <c r="C14" i="2"/>
  <c r="D5" i="2"/>
  <c r="C5" i="2"/>
  <c r="D4" i="2"/>
  <c r="C4" i="2"/>
</calcChain>
</file>

<file path=xl/sharedStrings.xml><?xml version="1.0" encoding="utf-8"?>
<sst xmlns="http://schemas.openxmlformats.org/spreadsheetml/2006/main" count="100" uniqueCount="45">
  <si>
    <t>Предлагаемый метод регулирования</t>
  </si>
  <si>
    <t>Период действия тарифов</t>
  </si>
  <si>
    <r>
      <t>Форма 3.12.1 Информация о предложении об установлении тарифов в сфере водоотведения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</si>
  <si>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</si>
  <si>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</si>
  <si>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</si>
  <si>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</si>
  <si>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</si>
  <si>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</si>
  <si>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</si>
  <si>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</si>
  <si>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</si>
  <si>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</si>
  <si>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</si>
  <si>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</si>
  <si>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</si>
  <si>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</si>
  <si>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</si>
  <si>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</si>
  <si>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</si>
  <si>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</si>
  <si>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отсутствует</t>
  </si>
  <si>
    <t>2.1</t>
  </si>
  <si>
    <t>01.01.2021</t>
  </si>
  <si>
    <t>30.06.2021</t>
  </si>
  <si>
    <t>метод индексации установленных тарифов</t>
  </si>
  <si>
    <t>О</t>
  </si>
  <si>
    <t>01.07.2021</t>
  </si>
  <si>
    <t>31.12.2021</t>
  </si>
  <si>
    <t>01.01.2022</t>
  </si>
  <si>
    <t>30.06.2022</t>
  </si>
  <si>
    <t>01.07.2022</t>
  </si>
  <si>
    <t>31.12.2022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</si>
  <si>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</si>
  <si>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</si>
  <si>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</si>
  <si>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https://portal.eias.ru/Portal/DownloadPage.aspx?type=12&amp;guid=78811753-4135-472b-ae55-85f1e5905fc0</t>
  </si>
  <si>
    <t>Необходимая валовая выручка на соответствующий период, в том числе с разбивкой по годам</t>
  </si>
  <si>
    <t>4.1</t>
  </si>
  <si>
    <t>Годовой объем отпущенной в сеть воды</t>
  </si>
  <si>
    <t>5.1</t>
  </si>
  <si>
    <t>Размер недополученных доходов регулируемой организацией, исчисленный в соответствии с законодательством в сфере водоснабжения и водоотведения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</si>
  <si>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</si>
  <si>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водоснабжения и водоотведения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</si>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</sst>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6" fillId="0" borderId="0">
      <alignment horizontal="left" vertical="center"/>
    </xf>
    <xf numFmtId="0" fontId="5" fillId="0" borderId="0"/>
    <xf numFmtId="0" fontId="7" fillId="0" borderId="5" applyBorder="0">
      <alignment horizontal="center" vertical="center" wrapText="1"/>
    </xf>
    <xf numFmtId="49" fontId="6" fillId="0" borderId="0" applyBorder="0">
      <alignment vertical="top"/>
    </xf>
  </cellStyleXfs>
  <cellXfs count="49">
    <xf numFmtId="0" fontId="0" fillId="0" borderId="0" xfId="0"/>
    <xf numFmtId="0" fontId="3" fillId="0" borderId="1" xfId="2" applyFont="1" applyBorder="1" applyAlignment="1">
      <alignment horizontal="left" vertical="center" wrapText="1" indent="1"/>
    </xf>
    <xf numFmtId="0" fontId="6" fillId="2" borderId="0" xfId="3" applyFont="1" applyFill="1" applyBorder="1" applyAlignment="1" applyProtection="1">
      <alignment vertical="center" wrapText="1"/>
    </xf>
    <xf numFmtId="0" fontId="6" fillId="2" borderId="0" xfId="3" applyFont="1" applyFill="1" applyBorder="1" applyAlignment="1" applyProtection="1">
      <alignment horizontal="center" vertical="center" wrapText="1"/>
    </xf>
    <xf numFmtId="0" fontId="7" fillId="2" borderId="0" xfId="3" applyFont="1" applyFill="1" applyBorder="1" applyAlignment="1" applyProtection="1">
      <alignment horizontal="center" vertical="center" wrapText="1"/>
    </xf>
    <xf numFmtId="0" fontId="0" fillId="2" borderId="2" xfId="4" applyFont="1" applyFill="1" applyBorder="1" applyAlignment="1" applyProtection="1">
      <alignment horizontal="right" vertical="center" wrapText="1" indent="1"/>
    </xf>
    <xf numFmtId="0" fontId="6" fillId="3" borderId="3" xfId="5" applyNumberFormat="1" applyFont="1" applyFill="1" applyBorder="1" applyAlignment="1" applyProtection="1">
      <alignment horizontal="left" vertical="center" wrapText="1" indent="1"/>
    </xf>
    <xf numFmtId="0" fontId="6" fillId="2" borderId="3" xfId="3" applyFont="1" applyFill="1" applyBorder="1" applyAlignment="1" applyProtection="1">
      <alignment horizontal="center" vertical="center" wrapText="1"/>
    </xf>
    <xf numFmtId="0" fontId="6" fillId="2" borderId="4" xfId="3" applyFont="1" applyFill="1" applyBorder="1" applyAlignment="1" applyProtection="1">
      <alignment horizontal="center" vertical="center" wrapText="1"/>
    </xf>
    <xf numFmtId="0" fontId="0" fillId="0" borderId="4" xfId="6" applyFont="1" applyFill="1" applyBorder="1" applyAlignment="1" applyProtection="1">
      <alignment horizontal="center" vertical="center" wrapText="1"/>
    </xf>
    <xf numFmtId="0" fontId="6" fillId="2" borderId="2" xfId="3" applyFont="1" applyFill="1" applyBorder="1" applyAlignment="1" applyProtection="1">
      <alignment horizontal="center" vertical="center" wrapText="1"/>
    </xf>
    <xf numFmtId="0" fontId="6" fillId="2" borderId="1" xfId="3" applyFont="1" applyFill="1" applyBorder="1" applyAlignment="1" applyProtection="1">
      <alignment horizontal="center" vertical="center" wrapText="1"/>
    </xf>
    <xf numFmtId="0" fontId="6" fillId="2" borderId="6" xfId="3" applyFont="1" applyFill="1" applyBorder="1" applyAlignment="1" applyProtection="1">
      <alignment horizontal="center" vertical="center" wrapText="1"/>
    </xf>
    <xf numFmtId="0" fontId="6" fillId="2" borderId="7" xfId="3" applyFont="1" applyFill="1" applyBorder="1" applyAlignment="1" applyProtection="1">
      <alignment horizontal="center" vertical="center" wrapText="1"/>
    </xf>
    <xf numFmtId="0" fontId="0" fillId="0" borderId="7" xfId="6" applyFont="1" applyFill="1" applyBorder="1" applyAlignment="1" applyProtection="1">
      <alignment horizontal="center" vertical="center" wrapText="1"/>
    </xf>
    <xf numFmtId="0" fontId="0" fillId="0" borderId="2" xfId="6" applyFont="1" applyFill="1" applyBorder="1" applyAlignment="1" applyProtection="1">
      <alignment horizontal="center" vertical="center" wrapText="1"/>
    </xf>
    <xf numFmtId="0" fontId="0" fillId="0" borderId="6" xfId="6" applyFont="1" applyFill="1" applyBorder="1" applyAlignment="1" applyProtection="1">
      <alignment horizontal="center" vertical="center" wrapText="1"/>
    </xf>
    <xf numFmtId="0" fontId="0" fillId="0" borderId="3" xfId="6" applyFont="1" applyFill="1" applyBorder="1" applyAlignment="1" applyProtection="1">
      <alignment horizontal="center" vertical="center" wrapText="1"/>
    </xf>
    <xf numFmtId="49" fontId="8" fillId="2" borderId="0" xfId="6" applyNumberFormat="1" applyFont="1" applyFill="1" applyBorder="1" applyAlignment="1" applyProtection="1">
      <alignment horizontal="center" vertical="center" wrapText="1"/>
    </xf>
    <xf numFmtId="49" fontId="8" fillId="2" borderId="1" xfId="6" applyNumberFormat="1" applyFont="1" applyFill="1" applyBorder="1" applyAlignment="1" applyProtection="1">
      <alignment horizontal="center" vertical="center" wrapText="1"/>
    </xf>
    <xf numFmtId="49" fontId="0" fillId="2" borderId="2" xfId="3" applyNumberFormat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left" vertical="center" wrapText="1"/>
    </xf>
    <xf numFmtId="0" fontId="9" fillId="0" borderId="3" xfId="3" applyFont="1" applyFill="1" applyBorder="1" applyAlignment="1" applyProtection="1">
      <alignment horizontal="left" vertical="center" wrapText="1"/>
    </xf>
    <xf numFmtId="0" fontId="0" fillId="0" borderId="3" xfId="3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0" fontId="0" fillId="0" borderId="6" xfId="3" applyFont="1" applyFill="1" applyBorder="1" applyAlignment="1" applyProtection="1">
      <alignment horizontal="center" vertical="center" wrapText="1"/>
    </xf>
    <xf numFmtId="0" fontId="0" fillId="4" borderId="3" xfId="1" applyNumberFormat="1" applyFont="1" applyFill="1" applyBorder="1" applyAlignment="1" applyProtection="1">
      <alignment horizontal="left" vertical="center" wrapText="1"/>
      <protection locked="0"/>
    </xf>
    <xf numFmtId="49" fontId="1" fillId="5" borderId="3" xfId="1" applyNumberFormat="1" applyFill="1" applyBorder="1" applyAlignment="1" applyProtection="1">
      <alignment horizontal="left" vertical="center" wrapText="1"/>
      <protection locked="0"/>
    </xf>
    <xf numFmtId="49" fontId="0" fillId="2" borderId="4" xfId="3" applyNumberFormat="1" applyFont="1" applyFill="1" applyBorder="1" applyAlignment="1" applyProtection="1">
      <alignment horizontal="center" vertical="center" wrapText="1"/>
    </xf>
    <xf numFmtId="0" fontId="0" fillId="0" borderId="8" xfId="3" applyFont="1" applyFill="1" applyBorder="1" applyAlignment="1" applyProtection="1">
      <alignment horizontal="left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9" fillId="0" borderId="7" xfId="3" applyFont="1" applyFill="1" applyBorder="1" applyAlignment="1" applyProtection="1">
      <alignment horizontal="left" vertical="center" wrapText="1"/>
    </xf>
    <xf numFmtId="49" fontId="0" fillId="2" borderId="3" xfId="3" applyNumberFormat="1" applyFont="1" applyFill="1" applyBorder="1" applyAlignment="1" applyProtection="1">
      <alignment horizontal="center" vertical="center" wrapText="1"/>
    </xf>
    <xf numFmtId="0" fontId="0" fillId="3" borderId="3" xfId="1" applyNumberFormat="1" applyFont="1" applyFill="1" applyBorder="1" applyAlignment="1" applyProtection="1">
      <alignment horizontal="left" vertical="center" wrapText="1" indent="1"/>
    </xf>
    <xf numFmtId="0" fontId="0" fillId="3" borderId="3" xfId="3" applyFont="1" applyFill="1" applyBorder="1" applyAlignment="1" applyProtection="1">
      <alignment horizontal="left" vertical="center" wrapText="1" indent="1"/>
    </xf>
    <xf numFmtId="49" fontId="0" fillId="4" borderId="6" xfId="5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5" applyNumberFormat="1" applyFont="1" applyFill="1" applyBorder="1" applyAlignment="1" applyProtection="1">
      <alignment horizontal="left" vertical="center" wrapText="1"/>
      <protection locked="0"/>
    </xf>
    <xf numFmtId="0" fontId="11" fillId="0" borderId="3" xfId="3" applyFont="1" applyFill="1" applyBorder="1" applyAlignment="1" applyProtection="1">
      <alignment horizontal="center" vertical="center" wrapText="1"/>
    </xf>
    <xf numFmtId="0" fontId="6" fillId="6" borderId="9" xfId="3" applyFont="1" applyFill="1" applyBorder="1" applyAlignment="1" applyProtection="1">
      <alignment vertical="center" wrapText="1"/>
    </xf>
    <xf numFmtId="49" fontId="12" fillId="6" borderId="1" xfId="7" applyFont="1" applyFill="1" applyBorder="1" applyAlignment="1" applyProtection="1">
      <alignment horizontal="left" vertical="center"/>
    </xf>
    <xf numFmtId="49" fontId="12" fillId="6" borderId="1" xfId="7" applyFont="1" applyFill="1" applyBorder="1" applyAlignment="1" applyProtection="1">
      <alignment horizontal="left" vertical="center" indent="2"/>
    </xf>
    <xf numFmtId="49" fontId="13" fillId="6" borderId="6" xfId="7" applyFont="1" applyFill="1" applyBorder="1" applyAlignment="1" applyProtection="1">
      <alignment horizontal="center" vertical="top"/>
    </xf>
    <xf numFmtId="49" fontId="0" fillId="2" borderId="3" xfId="3" applyNumberFormat="1" applyFont="1" applyFill="1" applyBorder="1" applyAlignment="1" applyProtection="1">
      <alignment horizontal="center" vertical="center" wrapText="1"/>
    </xf>
    <xf numFmtId="49" fontId="10" fillId="4" borderId="3" xfId="1" applyNumberFormat="1" applyFont="1" applyFill="1" applyBorder="1" applyAlignment="1" applyProtection="1">
      <alignment horizontal="left" vertical="center" wrapText="1"/>
      <protection locked="0"/>
    </xf>
    <xf numFmtId="4" fontId="0" fillId="4" borderId="3" xfId="1" applyNumberFormat="1" applyFont="1" applyFill="1" applyBorder="1" applyAlignment="1" applyProtection="1">
      <alignment horizontal="right" vertical="center" wrapText="1"/>
      <protection locked="0"/>
    </xf>
    <xf numFmtId="49" fontId="12" fillId="6" borderId="1" xfId="7" applyFont="1" applyFill="1" applyBorder="1" applyAlignment="1" applyProtection="1">
      <alignment horizontal="left" vertical="center" indent="3"/>
    </xf>
    <xf numFmtId="49" fontId="0" fillId="2" borderId="4" xfId="3" applyNumberFormat="1" applyFont="1" applyFill="1" applyBorder="1" applyAlignment="1" applyProtection="1">
      <alignment horizontal="center" vertical="center" wrapText="1"/>
    </xf>
    <xf numFmtId="49" fontId="0" fillId="2" borderId="8" xfId="3" applyNumberFormat="1" applyFont="1" applyFill="1" applyBorder="1" applyAlignment="1" applyProtection="1">
      <alignment horizontal="center" vertical="center" wrapText="1"/>
    </xf>
    <xf numFmtId="49" fontId="0" fillId="2" borderId="7" xfId="3" applyNumberFormat="1" applyFont="1" applyFill="1" applyBorder="1" applyAlignment="1" applyProtection="1">
      <alignment horizontal="center" vertical="center" wrapText="1"/>
    </xf>
  </cellXfs>
  <cellStyles count="8">
    <cellStyle name="Гиперссылка" xfId="1" builtinId="8"/>
    <cellStyle name="ЗаголовокСтолбца" xfId="6" xr:uid="{2F699474-CACA-4BA7-AD04-7411BE440B63}"/>
    <cellStyle name="Обычный" xfId="0" builtinId="0"/>
    <cellStyle name="Обычный 10" xfId="7" xr:uid="{7BF89E11-17C4-4A2A-A502-42BEE16943BB}"/>
    <cellStyle name="Обычный_SIMPLE_1_massive2" xfId="4" xr:uid="{92D59E9E-BB66-4B28-BEFF-9473B76A44A8}"/>
    <cellStyle name="Обычный_ЖКУ_проект3" xfId="5" xr:uid="{FBB77562-F935-4454-9359-4DD446C23436}"/>
    <cellStyle name="Обычный_Мониторинг инвестиций" xfId="3" xr:uid="{C0ED6448-8A6B-410A-8E61-B0EAF2C70B1C}"/>
    <cellStyle name="Обычный_Шаблон по источникам для Модуля Реестр (2)" xfId="2" xr:uid="{F05A01AE-21E0-4463-9EB3-0F8EE2D6CD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24</xdr:row>
      <xdr:rowOff>0</xdr:rowOff>
    </xdr:from>
    <xdr:to>
      <xdr:col>7</xdr:col>
      <xdr:colOff>228600</xdr:colOff>
      <xdr:row>25</xdr:row>
      <xdr:rowOff>0</xdr:rowOff>
    </xdr:to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44B680B9-31B5-464C-B04B-9202D49BADBF}"/>
            </a:ext>
          </a:extLst>
        </xdr:cNvPr>
        <xdr:cNvGrpSpPr>
          <a:grpSpLocks/>
        </xdr:cNvGrpSpPr>
      </xdr:nvGrpSpPr>
      <xdr:grpSpPr bwMode="auto">
        <a:xfrm>
          <a:off x="8515350" y="5524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56EEE86B-523C-4B51-953A-44B07039DF8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43FB0DA8-CFBB-4987-BC0D-5B122874FB2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7;&#1082;&#1085;&#1077;&#1076;&#1078;&#1103;&#1085;&#1053;&#1048;/ForAll/&#1054;&#1090;&#1095;&#1077;&#1090;&#1085;&#1086;&#1089;&#1090;&#1100;%20&#1045;&#1048;&#1040;&#1057;_&#1052;&#1059;&#1055;%202020/FAS.JKH.OPEN.INFO.REQUEST/FAS.JKH.OPEN.INFO.REQUEST.VO/FAS.JKH.OPEN.INFO.REQUEST.VO(v1.0.2)%202021-20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3.11"/>
      <sheetName val="Форма 3.11"/>
      <sheetName val="Форма 1.0.1 | Форма 3.12.1"/>
      <sheetName val="Форма 3.12.1"/>
      <sheetName val="Форма 1.0.1 | Т-ВО"/>
      <sheetName val="Форма 3.12.2 | Т-ВО"/>
      <sheetName val="Форма 1.0.1 | Т-транс"/>
      <sheetName val="Форма 3.12.2 | Т-транс"/>
      <sheetName val="Форма 1.0.1 | Т-подкл(инд)"/>
      <sheetName val="Форма 3.12.3 | Т-подкл(инд)"/>
      <sheetName val="Форма 1.0.1 | Т-подкл"/>
      <sheetName val="Форма 3.12.3 | Т-подкл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REESTR_MO_FILTER"/>
      <sheetName val="REESTR_MO"/>
      <sheetName val="TEHSHEET"/>
      <sheetName val="et_union_hor"/>
      <sheetName val="modInfo"/>
      <sheetName val="modList05"/>
      <sheetName val="modList06"/>
      <sheetName val="modList07"/>
      <sheetName val="modList13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>
        <row r="19">
          <cell r="F19" t="str">
            <v>27.04.2017</v>
          </cell>
        </row>
        <row r="20">
          <cell r="F20" t="str">
            <v>03/1532</v>
          </cell>
        </row>
        <row r="24">
          <cell r="F24" t="str">
            <v>29.04.2020</v>
          </cell>
        </row>
        <row r="25">
          <cell r="F25" t="str">
            <v>03/1820-ВО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6"/>
  <sheetViews>
    <sheetView tabSelected="1" workbookViewId="0">
      <selection activeCell="M26" sqref="M26"/>
    </sheetView>
  </sheetViews>
  <sheetFormatPr defaultRowHeight="15" x14ac:dyDescent="0.25"/>
  <cols>
    <col min="3" max="3" width="48.85546875" customWidth="1"/>
    <col min="4" max="4" width="23.42578125" customWidth="1"/>
    <col min="6" max="7" width="13.7109375" customWidth="1"/>
    <col min="8" max="8" width="44.28515625" customWidth="1"/>
    <col min="9" max="9" width="13.7109375" customWidth="1"/>
  </cols>
  <sheetData>
    <row r="2" spans="2:9" x14ac:dyDescent="0.25">
      <c r="B2" s="1" t="s">
        <v>2</v>
      </c>
      <c r="C2" s="1"/>
      <c r="D2" s="1"/>
      <c r="E2" s="1"/>
      <c r="F2" s="1"/>
      <c r="G2" s="1"/>
      <c r="H2" s="1"/>
      <c r="I2" s="1"/>
    </row>
    <row r="3" spans="2:9" x14ac:dyDescent="0.25">
      <c r="B3" s="2"/>
      <c r="C3" s="3"/>
      <c r="D3" s="3"/>
      <c r="E3" s="3"/>
      <c r="F3" s="3"/>
      <c r="G3" s="3"/>
      <c r="H3" s="3"/>
      <c r="I3" s="4"/>
    </row>
    <row r="4" spans="2:9" x14ac:dyDescent="0.25">
      <c r="B4" s="2"/>
      <c r="C4" s="5" t="str">
        <f>"Дата подачи заявления об "&amp;IF(datePr_ch="","утверждении","изменении") &amp; " тарифов"</f>
        <v>Дата подачи заявления об изменении тарифов</v>
      </c>
      <c r="D4" s="6" t="str">
        <f>IF(datePr_ch="",IF(datePr="","",datePr),datePr_ch)</f>
        <v>29.04.2020</v>
      </c>
      <c r="E4" s="6"/>
      <c r="F4" s="6"/>
      <c r="G4" s="6"/>
      <c r="H4" s="6"/>
      <c r="I4" s="6"/>
    </row>
    <row r="5" spans="2:9" x14ac:dyDescent="0.25">
      <c r="B5" s="2"/>
      <c r="C5" s="5" t="str">
        <f>"Номер подачи заявления об "&amp;IF(numberPr_ch="","утверждении","изменении") &amp; " тарифов"</f>
        <v>Номер подачи заявления об изменении тарифов</v>
      </c>
      <c r="D5" s="6" t="str">
        <f>IF(numberPr_ch="",IF(numberPr="","",numberPr),numberPr_ch)</f>
        <v>03/1820-ВО</v>
      </c>
      <c r="E5" s="6"/>
      <c r="F5" s="6"/>
      <c r="G5" s="6"/>
      <c r="H5" s="6"/>
      <c r="I5" s="6"/>
    </row>
    <row r="6" spans="2:9" x14ac:dyDescent="0.25">
      <c r="B6" s="2"/>
      <c r="C6" s="3"/>
      <c r="D6" s="3"/>
      <c r="E6" s="3"/>
      <c r="F6" s="3"/>
      <c r="G6" s="3"/>
      <c r="H6" s="3"/>
      <c r="I6" s="4"/>
    </row>
    <row r="7" spans="2:9" x14ac:dyDescent="0.25">
      <c r="B7" s="7" t="s">
        <v>3</v>
      </c>
      <c r="C7" s="7"/>
      <c r="D7" s="7"/>
      <c r="E7" s="7"/>
      <c r="F7" s="7"/>
      <c r="G7" s="7"/>
      <c r="H7" s="7"/>
      <c r="I7" s="7"/>
    </row>
    <row r="8" spans="2:9" x14ac:dyDescent="0.25">
      <c r="B8" s="8" t="s">
        <v>4</v>
      </c>
      <c r="C8" s="9" t="s">
        <v>5</v>
      </c>
      <c r="D8" s="9" t="s">
        <v>6</v>
      </c>
      <c r="E8" s="10" t="s">
        <v>1</v>
      </c>
      <c r="F8" s="11"/>
      <c r="G8" s="12"/>
      <c r="H8" s="9" t="s">
        <v>7</v>
      </c>
      <c r="I8" s="9" t="s">
        <v>8</v>
      </c>
    </row>
    <row r="9" spans="2:9" x14ac:dyDescent="0.25">
      <c r="B9" s="13"/>
      <c r="C9" s="14"/>
      <c r="D9" s="14"/>
      <c r="E9" s="15" t="s">
        <v>9</v>
      </c>
      <c r="F9" s="16"/>
      <c r="G9" s="17" t="s">
        <v>10</v>
      </c>
      <c r="H9" s="14"/>
      <c r="I9" s="14"/>
    </row>
    <row r="10" spans="2:9" x14ac:dyDescent="0.25">
      <c r="B10" s="18" t="s">
        <v>11</v>
      </c>
      <c r="C10" s="18" t="s">
        <v>12</v>
      </c>
      <c r="D10" s="18" t="s">
        <v>13</v>
      </c>
      <c r="E10" s="19" t="s">
        <v>14</v>
      </c>
      <c r="F10" s="19"/>
      <c r="G10" s="18" t="s">
        <v>15</v>
      </c>
      <c r="H10" s="18" t="s">
        <v>16</v>
      </c>
      <c r="I10" s="18" t="s">
        <v>17</v>
      </c>
    </row>
    <row r="11" spans="2:9" x14ac:dyDescent="0.25">
      <c r="B11" s="20">
        <v>1</v>
      </c>
      <c r="C11" s="21" t="s">
        <v>18</v>
      </c>
      <c r="D11" s="22"/>
      <c r="E11" s="22"/>
      <c r="F11" s="22"/>
      <c r="G11" s="22"/>
      <c r="H11" s="22"/>
      <c r="I11" s="22"/>
    </row>
    <row r="12" spans="2:9" x14ac:dyDescent="0.25">
      <c r="B12" s="20" t="s">
        <v>19</v>
      </c>
      <c r="C12" s="23" t="s">
        <v>20</v>
      </c>
      <c r="D12" s="23" t="s">
        <v>20</v>
      </c>
      <c r="E12" s="24" t="s">
        <v>20</v>
      </c>
      <c r="F12" s="25"/>
      <c r="G12" s="23" t="s">
        <v>20</v>
      </c>
      <c r="H12" s="26" t="s">
        <v>21</v>
      </c>
      <c r="I12" s="27"/>
    </row>
    <row r="13" spans="2:9" x14ac:dyDescent="0.25">
      <c r="B13" s="28">
        <v>2</v>
      </c>
      <c r="C13" s="29" t="s">
        <v>0</v>
      </c>
      <c r="D13" s="30"/>
      <c r="E13" s="30"/>
      <c r="F13" s="31"/>
      <c r="G13" s="31"/>
      <c r="H13" s="31" t="s">
        <v>20</v>
      </c>
      <c r="I13" s="31"/>
    </row>
    <row r="14" spans="2:9" x14ac:dyDescent="0.25">
      <c r="B14" s="32" t="s">
        <v>22</v>
      </c>
      <c r="C14" s="33" t="str">
        <f>IF('[1]Перечень тарифов'!C18="","наименование отсутствует","" &amp; '[1]Перечень тарифов'!C18 &amp; "")</f>
        <v>наименование отсутствует</v>
      </c>
      <c r="D14" s="34" t="str">
        <f>IF('[1]Перечень тарифов'!H18="","наименование отсутствует","" &amp; '[1]Перечень тарифов'!H18 &amp; "")</f>
        <v>наименование отсутствует</v>
      </c>
      <c r="E14" s="23"/>
      <c r="F14" s="35" t="s">
        <v>23</v>
      </c>
      <c r="G14" s="36" t="s">
        <v>24</v>
      </c>
      <c r="H14" s="26" t="s">
        <v>25</v>
      </c>
      <c r="I14" s="23" t="s">
        <v>20</v>
      </c>
    </row>
    <row r="15" spans="2:9" x14ac:dyDescent="0.25">
      <c r="B15" s="32"/>
      <c r="C15" s="33"/>
      <c r="D15" s="34"/>
      <c r="E15" s="37" t="s">
        <v>26</v>
      </c>
      <c r="F15" s="36" t="s">
        <v>27</v>
      </c>
      <c r="G15" s="36" t="s">
        <v>28</v>
      </c>
      <c r="H15" s="26" t="s">
        <v>25</v>
      </c>
      <c r="I15" s="23" t="s">
        <v>20</v>
      </c>
    </row>
    <row r="16" spans="2:9" x14ac:dyDescent="0.25">
      <c r="B16" s="32"/>
      <c r="C16" s="33"/>
      <c r="D16" s="34"/>
      <c r="E16" s="37" t="s">
        <v>26</v>
      </c>
      <c r="F16" s="36" t="s">
        <v>29</v>
      </c>
      <c r="G16" s="36" t="s">
        <v>30</v>
      </c>
      <c r="H16" s="26" t="s">
        <v>25</v>
      </c>
      <c r="I16" s="23" t="s">
        <v>20</v>
      </c>
    </row>
    <row r="17" spans="2:9" x14ac:dyDescent="0.25">
      <c r="B17" s="32"/>
      <c r="C17" s="33"/>
      <c r="D17" s="34"/>
      <c r="E17" s="37" t="s">
        <v>26</v>
      </c>
      <c r="F17" s="36" t="s">
        <v>31</v>
      </c>
      <c r="G17" s="36" t="s">
        <v>32</v>
      </c>
      <c r="H17" s="26" t="s">
        <v>25</v>
      </c>
      <c r="I17" s="23" t="s">
        <v>20</v>
      </c>
    </row>
    <row r="18" spans="2:9" x14ac:dyDescent="0.25">
      <c r="B18" s="32"/>
      <c r="C18" s="33"/>
      <c r="D18" s="34"/>
      <c r="E18" s="38"/>
      <c r="F18" s="39" t="s">
        <v>33</v>
      </c>
      <c r="G18" s="40"/>
      <c r="H18" s="40"/>
      <c r="I18" s="41"/>
    </row>
    <row r="19" spans="2:9" x14ac:dyDescent="0.25">
      <c r="B19" s="42" t="s">
        <v>13</v>
      </c>
      <c r="C19" s="21" t="s">
        <v>34</v>
      </c>
      <c r="D19" s="21"/>
      <c r="E19" s="21"/>
      <c r="F19" s="21"/>
      <c r="G19" s="21"/>
      <c r="H19" s="21"/>
      <c r="I19" s="21"/>
    </row>
    <row r="20" spans="2:9" ht="90" x14ac:dyDescent="0.25">
      <c r="B20" s="20" t="s">
        <v>35</v>
      </c>
      <c r="C20" s="23" t="s">
        <v>20</v>
      </c>
      <c r="D20" s="23" t="s">
        <v>20</v>
      </c>
      <c r="E20" s="24" t="s">
        <v>20</v>
      </c>
      <c r="F20" s="25"/>
      <c r="G20" s="23" t="s">
        <v>20</v>
      </c>
      <c r="H20" s="23" t="s">
        <v>20</v>
      </c>
      <c r="I20" s="43" t="s">
        <v>36</v>
      </c>
    </row>
    <row r="21" spans="2:9" x14ac:dyDescent="0.25">
      <c r="B21" s="42" t="s">
        <v>14</v>
      </c>
      <c r="C21" s="21" t="s">
        <v>37</v>
      </c>
      <c r="D21" s="21"/>
      <c r="E21" s="21"/>
      <c r="F21" s="21"/>
      <c r="G21" s="21"/>
      <c r="H21" s="21"/>
      <c r="I21" s="21"/>
    </row>
    <row r="22" spans="2:9" x14ac:dyDescent="0.25">
      <c r="B22" s="32" t="s">
        <v>38</v>
      </c>
      <c r="C22" s="33" t="str">
        <f>IF('[1]Перечень тарифов'!C18="","наименование отсутствует","" &amp; '[1]Перечень тарифов'!C18 &amp; "")</f>
        <v>наименование отсутствует</v>
      </c>
      <c r="D22" s="34" t="str">
        <f>IF('[1]Перечень тарифов'!H18="","наименование отсутствует","" &amp; '[1]Перечень тарифов'!H18 &amp; "")</f>
        <v>наименование отсутствует</v>
      </c>
      <c r="E22" s="23"/>
      <c r="F22" s="36" t="s">
        <v>23</v>
      </c>
      <c r="G22" s="36" t="s">
        <v>24</v>
      </c>
      <c r="H22" s="44">
        <v>62677.83</v>
      </c>
      <c r="I22" s="23" t="s">
        <v>20</v>
      </c>
    </row>
    <row r="23" spans="2:9" x14ac:dyDescent="0.25">
      <c r="B23" s="32"/>
      <c r="C23" s="33"/>
      <c r="D23" s="34"/>
      <c r="E23" s="37" t="s">
        <v>26</v>
      </c>
      <c r="F23" s="36" t="s">
        <v>27</v>
      </c>
      <c r="G23" s="36" t="s">
        <v>32</v>
      </c>
      <c r="H23" s="44">
        <v>67848.600000000006</v>
      </c>
      <c r="I23" s="23" t="s">
        <v>20</v>
      </c>
    </row>
    <row r="24" spans="2:9" x14ac:dyDescent="0.25">
      <c r="B24" s="32"/>
      <c r="C24" s="33"/>
      <c r="D24" s="34"/>
      <c r="E24" s="37" t="s">
        <v>26</v>
      </c>
      <c r="F24" s="36" t="s">
        <v>29</v>
      </c>
      <c r="G24" s="36" t="s">
        <v>30</v>
      </c>
      <c r="H24" s="44">
        <v>67848.600000000006</v>
      </c>
      <c r="I24" s="23" t="s">
        <v>20</v>
      </c>
    </row>
    <row r="25" spans="2:9" x14ac:dyDescent="0.25">
      <c r="B25" s="32"/>
      <c r="C25" s="33"/>
      <c r="D25" s="34"/>
      <c r="E25" s="37" t="s">
        <v>26</v>
      </c>
      <c r="F25" s="36" t="s">
        <v>31</v>
      </c>
      <c r="G25" s="36" t="s">
        <v>32</v>
      </c>
      <c r="H25" s="44">
        <v>68512.67</v>
      </c>
      <c r="I25" s="23" t="s">
        <v>20</v>
      </c>
    </row>
    <row r="26" spans="2:9" x14ac:dyDescent="0.25">
      <c r="B26" s="32"/>
      <c r="C26" s="33"/>
      <c r="D26" s="34"/>
      <c r="E26" s="38"/>
      <c r="F26" s="39" t="s">
        <v>33</v>
      </c>
      <c r="G26" s="45"/>
      <c r="H26" s="45"/>
      <c r="I26" s="41"/>
    </row>
    <row r="27" spans="2:9" x14ac:dyDescent="0.25">
      <c r="B27" s="42" t="s">
        <v>15</v>
      </c>
      <c r="C27" s="21" t="s">
        <v>39</v>
      </c>
      <c r="D27" s="21"/>
      <c r="E27" s="21"/>
      <c r="F27" s="21"/>
      <c r="G27" s="21"/>
      <c r="H27" s="21"/>
      <c r="I27" s="21"/>
    </row>
    <row r="28" spans="2:9" x14ac:dyDescent="0.25">
      <c r="B28" s="46" t="s">
        <v>40</v>
      </c>
      <c r="C28" s="33" t="str">
        <f>IF('[1]Перечень тарифов'!C18="","наименование отсутствует","" &amp; '[1]Перечень тарифов'!C18 &amp; "")</f>
        <v>наименование отсутствует</v>
      </c>
      <c r="D28" s="34" t="str">
        <f>IF('[1]Перечень тарифов'!H18="","наименование отсутствует","" &amp; '[1]Перечень тарифов'!H18 &amp; "")</f>
        <v>наименование отсутствует</v>
      </c>
      <c r="E28" s="23"/>
      <c r="F28" s="35" t="s">
        <v>23</v>
      </c>
      <c r="G28" s="36" t="s">
        <v>28</v>
      </c>
      <c r="H28" s="44">
        <v>2786.92</v>
      </c>
      <c r="I28" s="23" t="s">
        <v>20</v>
      </c>
    </row>
    <row r="29" spans="2:9" x14ac:dyDescent="0.25">
      <c r="B29" s="47"/>
      <c r="C29" s="33"/>
      <c r="D29" s="34"/>
      <c r="E29" s="37" t="s">
        <v>26</v>
      </c>
      <c r="F29" s="36" t="s">
        <v>29</v>
      </c>
      <c r="G29" s="36" t="s">
        <v>32</v>
      </c>
      <c r="H29" s="44">
        <v>2786.92</v>
      </c>
      <c r="I29" s="23" t="s">
        <v>20</v>
      </c>
    </row>
    <row r="30" spans="2:9" x14ac:dyDescent="0.25">
      <c r="B30" s="48"/>
      <c r="C30" s="33"/>
      <c r="D30" s="34"/>
      <c r="E30" s="38"/>
      <c r="F30" s="39" t="s">
        <v>33</v>
      </c>
      <c r="G30" s="45"/>
      <c r="H30" s="45"/>
      <c r="I30" s="41"/>
    </row>
    <row r="31" spans="2:9" x14ac:dyDescent="0.25">
      <c r="B31" s="42" t="s">
        <v>16</v>
      </c>
      <c r="C31" s="21" t="s">
        <v>41</v>
      </c>
      <c r="D31" s="21"/>
      <c r="E31" s="21"/>
      <c r="F31" s="21"/>
      <c r="G31" s="21"/>
      <c r="H31" s="21"/>
      <c r="I31" s="21"/>
    </row>
    <row r="32" spans="2:9" x14ac:dyDescent="0.25">
      <c r="B32" s="46" t="s">
        <v>42</v>
      </c>
      <c r="C32" s="33" t="str">
        <f>IF('[1]Перечень тарифов'!C18="","наименование отсутствует","" &amp; '[1]Перечень тарифов'!C18 &amp; "")</f>
        <v>наименование отсутствует</v>
      </c>
      <c r="D32" s="34" t="str">
        <f>IF('[1]Перечень тарифов'!H18="","наименование отсутствует","" &amp; '[1]Перечень тарифов'!H18 &amp; "")</f>
        <v>наименование отсутствует</v>
      </c>
      <c r="E32" s="23"/>
      <c r="F32" s="35" t="s">
        <v>23</v>
      </c>
      <c r="G32" s="36" t="s">
        <v>28</v>
      </c>
      <c r="H32" s="44">
        <v>0</v>
      </c>
      <c r="I32" s="23" t="s">
        <v>20</v>
      </c>
    </row>
    <row r="33" spans="2:9" x14ac:dyDescent="0.25">
      <c r="B33" s="48"/>
      <c r="C33" s="33"/>
      <c r="D33" s="34"/>
      <c r="E33" s="38"/>
      <c r="F33" s="39" t="s">
        <v>33</v>
      </c>
      <c r="G33" s="45"/>
      <c r="H33" s="45"/>
      <c r="I33" s="41"/>
    </row>
    <row r="34" spans="2:9" x14ac:dyDescent="0.25">
      <c r="B34" s="42" t="s">
        <v>17</v>
      </c>
      <c r="C34" s="21" t="s">
        <v>43</v>
      </c>
      <c r="D34" s="21"/>
      <c r="E34" s="21"/>
      <c r="F34" s="21"/>
      <c r="G34" s="21"/>
      <c r="H34" s="21"/>
      <c r="I34" s="21"/>
    </row>
    <row r="35" spans="2:9" x14ac:dyDescent="0.25">
      <c r="B35" s="46" t="s">
        <v>44</v>
      </c>
      <c r="C35" s="33" t="str">
        <f>IF('[1]Перечень тарифов'!C18="","наименование отсутствует","" &amp; '[1]Перечень тарифов'!C18 &amp; "")</f>
        <v>наименование отсутствует</v>
      </c>
      <c r="D35" s="34" t="str">
        <f>IF('[1]Перечень тарифов'!H18="","наименование отсутствует","" &amp; '[1]Перечень тарифов'!H18 &amp; "")</f>
        <v>наименование отсутствует</v>
      </c>
      <c r="E35" s="23"/>
      <c r="F35" s="35" t="s">
        <v>23</v>
      </c>
      <c r="G35" s="36" t="s">
        <v>28</v>
      </c>
      <c r="H35" s="44">
        <v>0</v>
      </c>
      <c r="I35" s="23" t="s">
        <v>20</v>
      </c>
    </row>
    <row r="36" spans="2:9" x14ac:dyDescent="0.25">
      <c r="B36" s="48"/>
      <c r="C36" s="33"/>
      <c r="D36" s="34"/>
      <c r="E36" s="38"/>
      <c r="F36" s="39" t="s">
        <v>33</v>
      </c>
      <c r="G36" s="45"/>
      <c r="H36" s="45"/>
      <c r="I36" s="41"/>
    </row>
  </sheetData>
  <mergeCells count="36">
    <mergeCell ref="C34:I34"/>
    <mergeCell ref="B35:B36"/>
    <mergeCell ref="C35:C36"/>
    <mergeCell ref="D35:D36"/>
    <mergeCell ref="C27:I27"/>
    <mergeCell ref="B28:B30"/>
    <mergeCell ref="C28:C30"/>
    <mergeCell ref="D28:D30"/>
    <mergeCell ref="C31:I31"/>
    <mergeCell ref="B32:B33"/>
    <mergeCell ref="C32:C33"/>
    <mergeCell ref="D32:D33"/>
    <mergeCell ref="C19:I19"/>
    <mergeCell ref="E20:F20"/>
    <mergeCell ref="C21:I21"/>
    <mergeCell ref="B22:B26"/>
    <mergeCell ref="C22:C26"/>
    <mergeCell ref="D22:D26"/>
    <mergeCell ref="E9:F9"/>
    <mergeCell ref="E10:F10"/>
    <mergeCell ref="C11:I11"/>
    <mergeCell ref="E12:F12"/>
    <mergeCell ref="C13:I13"/>
    <mergeCell ref="B14:B18"/>
    <mergeCell ref="C14:C18"/>
    <mergeCell ref="D14:D18"/>
    <mergeCell ref="B2:I2"/>
    <mergeCell ref="D4:I4"/>
    <mergeCell ref="D5:I5"/>
    <mergeCell ref="B7:I7"/>
    <mergeCell ref="B8:B9"/>
    <mergeCell ref="C8:C9"/>
    <mergeCell ref="D8:D9"/>
    <mergeCell ref="E8:G8"/>
    <mergeCell ref="H8:H9"/>
    <mergeCell ref="I8:I9"/>
  </mergeCells>
  <dataValidations count="5"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H12" xr:uid="{01C12C8A-E1CA-4FCF-BC12-E40020C52E9D}">
      <formula1>900</formula1>
    </dataValidation>
    <dataValidation type="decimal" allowBlank="1" showErrorMessage="1" errorTitle="Ошибка" error="Допускается ввод только действительных чисел!" sqref="H32 H35 H28:H29 H22:H25" xr:uid="{6A8561CB-0124-4C8D-B4A9-55B16A856ADC}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H14:H17" xr:uid="{E1745E60-9C87-4F97-9F72-727E6C43B954}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35:G35 F14:G17 F28:G29 F32:G32 F22:G25" xr:uid="{0C7A130E-53E7-4900-A277-3CBBD93BE230}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I12 I20" xr:uid="{4961438C-3574-4BD7-8750-859B9E0CC45B}">
      <formula1>900</formula1>
    </dataValidation>
  </dataValidations>
  <hyperlinks>
    <hyperlink ref="I20" location="'Форма 3.12.1'!$K$23" tooltip="Кликните по гиперссылке, чтобы перейти по гиперссылке или отредактировать её" display="https://portal.eias.ru/Portal/DownloadPage.aspx?type=12&amp;guid=78811753-4135-472b-ae55-85f1e5905fc0" xr:uid="{1DC112BA-C3B3-436E-83FE-10025B0ADA68}"/>
  </hyperlink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Ф. 3.12.1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2020-05-08T10:38:18Z</dcterms:modified>
</cp:coreProperties>
</file>