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Форма 4.10.1" sheetId="1" r:id="rId1"/>
  </sheets>
  <externalReferences>
    <externalReference r:id="rId2"/>
  </externalReferences>
  <definedNames>
    <definedName name="datePr">[1]Титульный!$F$19</definedName>
    <definedName name="datePr_ch">[1]Титульный!$F$24</definedName>
    <definedName name="kind_of_control_method">[1]TEHSHEET!$K$2:$K$5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F25" i="1"/>
  <c r="E25" i="1"/>
  <c r="J23" i="1"/>
  <c r="J22" i="1"/>
  <c r="F22" i="1"/>
  <c r="E22" i="1"/>
  <c r="J20" i="1"/>
  <c r="J19" i="1"/>
  <c r="F19" i="1"/>
  <c r="E19" i="1"/>
  <c r="F15" i="1"/>
  <c r="E15" i="1"/>
  <c r="F6" i="1"/>
  <c r="E6" i="1"/>
  <c r="F5" i="1"/>
  <c r="E5" i="1"/>
</calcChain>
</file>

<file path=xl/sharedStrings.xml><?xml version="1.0" encoding="utf-8"?>
<sst xmlns="http://schemas.openxmlformats.org/spreadsheetml/2006/main" count="73" uniqueCount="41">
  <si>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</si>
  <si>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</si>
  <si>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</si>
  <si>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</si>
  <si>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</si>
  <si>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</si>
  <si>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</si>
  <si>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</si>
  <si>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</si>
  <si>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</si>
  <si>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</si>
  <si>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</si>
  <si>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</si>
  <si>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</si>
  <si>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</si>
  <si>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</si>
  <si>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</si>
  <si>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</si>
  <si>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</si>
  <si>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</si>
  <si>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</si>
  <si>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Предлагаемый метод регулирования</t>
  </si>
  <si>
    <t>2.1</t>
  </si>
  <si>
    <t>01.01.2021</t>
  </si>
  <si>
    <t>31.12.2022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</si>
  <si>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</si>
  <si>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</si>
  <si>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</si>
  <si>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https://portal.eias.ru/Portal/DownloadPage.aspx?type=12&amp;guid=55d891f0-08a9-4f1a-b233-98fb24464580</t>
  </si>
  <si>
    <t>Необходимая валовая выручка на соответствующий период, в том числе с разбивкой по годам</t>
  </si>
  <si>
    <t>4.1</t>
  </si>
  <si>
    <t>31.12.2021</t>
  </si>
  <si>
    <t>О</t>
  </si>
  <si>
    <t>01.01.2022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</si>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</sst>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15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2" fillId="0" borderId="0">
      <alignment horizontal="left" vertical="center"/>
    </xf>
    <xf numFmtId="0" fontId="1" fillId="0" borderId="0"/>
    <xf numFmtId="0" fontId="9" fillId="0" borderId="5" applyBorder="0">
      <alignment horizontal="center" vertical="center" wrapText="1"/>
    </xf>
    <xf numFmtId="49" fontId="2" fillId="0" borderId="0" applyBorder="0">
      <alignment vertical="top"/>
    </xf>
    <xf numFmtId="0" fontId="1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4" applyNumberFormat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right" vertical="center" wrapText="1" indent="1"/>
    </xf>
    <xf numFmtId="49" fontId="2" fillId="0" borderId="0" xfId="6" applyNumberFormat="1" applyFont="1" applyFill="1">
      <alignment vertical="top"/>
    </xf>
    <xf numFmtId="0" fontId="0" fillId="0" borderId="0" xfId="0" applyFill="1" applyAlignment="1">
      <alignment vertical="top"/>
    </xf>
    <xf numFmtId="49" fontId="2" fillId="0" borderId="0" xfId="6" applyFill="1">
      <alignment vertical="top"/>
    </xf>
    <xf numFmtId="49" fontId="5" fillId="0" borderId="0" xfId="6" applyFont="1" applyFill="1" applyAlignment="1">
      <alignment vertical="top"/>
    </xf>
    <xf numFmtId="0" fontId="7" fillId="0" borderId="1" xfId="2" applyFont="1" applyFill="1" applyBorder="1" applyAlignment="1">
      <alignment horizontal="left" vertical="center" wrapText="1" indent="1"/>
    </xf>
    <xf numFmtId="0" fontId="2" fillId="0" borderId="3" xfId="4" applyNumberFormat="1" applyFont="1" applyFill="1" applyBorder="1" applyAlignment="1" applyProtection="1">
      <alignment horizontal="left" vertical="center" wrapText="1" indent="1"/>
    </xf>
    <xf numFmtId="0" fontId="2" fillId="0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center" vertical="top" wrapText="1"/>
    </xf>
    <xf numFmtId="49" fontId="2" fillId="0" borderId="0" xfId="6" applyFill="1" applyBorder="1">
      <alignment vertical="top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49" fontId="11" fillId="0" borderId="6" xfId="5" applyNumberFormat="1" applyFont="1" applyFill="1" applyBorder="1" applyAlignment="1" applyProtection="1">
      <alignment horizontal="center" vertical="center" wrapText="1"/>
    </xf>
    <xf numFmtId="49" fontId="11" fillId="0" borderId="6" xfId="5" applyNumberFormat="1" applyFont="1" applyFill="1" applyBorder="1" applyAlignment="1" applyProtection="1">
      <alignment horizontal="center" vertical="center" wrapText="1"/>
    </xf>
    <xf numFmtId="49" fontId="0" fillId="0" borderId="6" xfId="1" applyNumberFormat="1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Alignment="1" applyProtection="1">
      <alignment horizontal="left" vertical="center" wrapText="1"/>
    </xf>
    <xf numFmtId="0" fontId="12" fillId="0" borderId="6" xfId="1" applyFont="1" applyFill="1" applyBorder="1" applyAlignment="1" applyProtection="1">
      <alignment horizontal="left" vertical="center" wrapText="1"/>
    </xf>
    <xf numFmtId="0" fontId="0" fillId="0" borderId="6" xfId="1" applyFont="1" applyFill="1" applyBorder="1" applyAlignment="1" applyProtection="1">
      <alignment horizontal="center" vertical="center" wrapText="1"/>
    </xf>
    <xf numFmtId="0" fontId="0" fillId="0" borderId="6" xfId="1" applyFont="1" applyFill="1" applyBorder="1" applyAlignment="1" applyProtection="1">
      <alignment horizontal="center" vertical="center" wrapText="1"/>
    </xf>
    <xf numFmtId="0" fontId="0" fillId="0" borderId="6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6" xfId="7" applyNumberFormat="1" applyFill="1" applyBorder="1" applyAlignment="1" applyProtection="1">
      <alignment horizontal="left" vertical="center" wrapText="1"/>
      <protection locked="0"/>
    </xf>
    <xf numFmtId="0" fontId="0" fillId="0" borderId="6" xfId="7" applyNumberFormat="1" applyFont="1" applyFill="1" applyBorder="1" applyAlignment="1" applyProtection="1">
      <alignment horizontal="left" vertical="center" wrapText="1" indent="1"/>
    </xf>
    <xf numFmtId="0" fontId="0" fillId="0" borderId="6" xfId="1" applyFont="1" applyFill="1" applyBorder="1" applyAlignment="1" applyProtection="1">
      <alignment horizontal="left" vertical="center" wrapText="1" indent="1"/>
    </xf>
    <xf numFmtId="49" fontId="0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6" xfId="7" applyNumberFormat="1" applyFont="1" applyFill="1" applyBorder="1" applyAlignment="1" applyProtection="1">
      <alignment horizontal="left" vertical="center" wrapText="1"/>
      <protection locked="0"/>
    </xf>
    <xf numFmtId="49" fontId="0" fillId="0" borderId="6" xfId="1" applyNumberFormat="1" applyFont="1" applyFill="1" applyBorder="1" applyAlignment="1" applyProtection="1">
      <alignment horizontal="center" vertical="center" wrapText="1"/>
    </xf>
    <xf numFmtId="0" fontId="0" fillId="0" borderId="6" xfId="7" applyNumberFormat="1" applyFont="1" applyFill="1" applyBorder="1" applyAlignment="1" applyProtection="1">
      <alignment horizontal="left" vertical="center" wrapText="1" indent="1"/>
    </xf>
    <xf numFmtId="0" fontId="0" fillId="0" borderId="6" xfId="1" applyFont="1" applyFill="1" applyBorder="1" applyAlignment="1" applyProtection="1">
      <alignment horizontal="left" vertical="center" wrapText="1" indent="1"/>
    </xf>
    <xf numFmtId="4" fontId="0" fillId="0" borderId="6" xfId="7" applyNumberFormat="1" applyFont="1" applyFill="1" applyBorder="1" applyAlignment="1" applyProtection="1">
      <alignment horizontal="right" vertical="center" wrapText="1"/>
      <protection locked="0"/>
    </xf>
    <xf numFmtId="0" fontId="14" fillId="0" borderId="6" xfId="1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5"/>
    <cellStyle name="Обычный" xfId="0" builtinId="0"/>
    <cellStyle name="Обычный 10" xfId="6"/>
    <cellStyle name="Обычный_SIMPLE_1_massive2" xfId="3"/>
    <cellStyle name="Обычный_ЖКУ_проект3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238125</xdr:colOff>
      <xdr:row>2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38100</xdr:colOff>
      <xdr:row>26</xdr:row>
      <xdr:rowOff>0</xdr:rowOff>
    </xdr:from>
    <xdr:ext cx="190500" cy="190500"/>
    <xdr:grpSp>
      <xdr:nvGrpSpPr>
        <xdr:cNvPr id="4" name="shCalendar" hidden="1"/>
        <xdr:cNvGrpSpPr>
          <a:grpSpLocks/>
        </xdr:cNvGrpSpPr>
      </xdr:nvGrpSpPr>
      <xdr:grpSpPr bwMode="auto">
        <a:xfrm>
          <a:off x="8010525" y="97059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REQUEST\FAS.JKH.OPEN.INFO.REQUEST.WARM\FAS.JKH.OPEN.INFO.REQUEST.WARM%202021-2022(v1.0.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FAS.JKH.OPEN.INFO.REQUEST"/>
    </sheetNames>
    <definedNames>
      <definedName name="modfrmDateChoose.CalendarShow"/>
      <definedName name="modThisWorkbook.Freeze_Panes"/>
    </definedNames>
    <sheetDataSet>
      <sheetData sheetId="0"/>
      <sheetData sheetId="1"/>
      <sheetData sheetId="2"/>
      <sheetData sheetId="3">
        <row r="19">
          <cell r="F19" t="str">
            <v>29.04.2020</v>
          </cell>
        </row>
        <row r="20">
          <cell r="F20" t="str">
            <v>03/1818-ТЭ</v>
          </cell>
        </row>
        <row r="24">
          <cell r="F24"/>
        </row>
        <row r="25">
          <cell r="F25"/>
        </row>
      </sheetData>
      <sheetData sheetId="4"/>
      <sheetData sheetId="5">
        <row r="21">
          <cell r="E21" t="str">
    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    </cell>
          <cell r="J21" t="str">
            <v>тариф на тепловую энергию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topLeftCell="C1" workbookViewId="0">
      <selection activeCell="M13" sqref="M13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46.7109375" style="4" customWidth="1"/>
    <col min="6" max="6" width="35.7109375" style="4" customWidth="1"/>
    <col min="7" max="7" width="3.7109375" style="4" customWidth="1"/>
    <col min="8" max="9" width="11.7109375" style="4" customWidth="1"/>
    <col min="10" max="11" width="35.7109375" style="4" customWidth="1"/>
    <col min="12" max="12" width="10.5703125" style="4"/>
    <col min="13" max="14" width="10.5703125" style="5"/>
    <col min="15" max="16384" width="10.5703125" style="4"/>
  </cols>
  <sheetData>
    <row r="2" spans="1:12">
      <c r="C2" s="8"/>
      <c r="D2" s="9"/>
      <c r="E2" s="9"/>
      <c r="F2" s="9"/>
      <c r="G2" s="9"/>
      <c r="H2" s="9"/>
      <c r="I2" s="9"/>
      <c r="J2" s="9"/>
      <c r="K2" s="10"/>
    </row>
    <row r="3" spans="1:12">
      <c r="C3" s="8"/>
      <c r="D3" s="18" t="s">
        <v>0</v>
      </c>
      <c r="E3" s="18"/>
      <c r="F3" s="18"/>
      <c r="G3" s="18"/>
      <c r="H3" s="18"/>
      <c r="I3" s="18"/>
      <c r="J3" s="18"/>
      <c r="K3" s="18"/>
    </row>
    <row r="4" spans="1:12">
      <c r="C4" s="8"/>
      <c r="D4" s="9"/>
      <c r="E4" s="11"/>
      <c r="F4" s="11"/>
      <c r="G4" s="11"/>
      <c r="H4" s="11"/>
      <c r="I4" s="11"/>
      <c r="J4" s="11"/>
      <c r="K4" s="12"/>
    </row>
    <row r="5" spans="1:12" ht="30">
      <c r="C5" s="8"/>
      <c r="D5" s="9"/>
      <c r="E5" s="13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F5" s="19" t="str">
        <f>IF(datePr_ch="",IF(datePr="","",datePr),datePr_ch)</f>
        <v>29.04.2020</v>
      </c>
      <c r="G5" s="19"/>
      <c r="H5" s="19"/>
      <c r="I5" s="19"/>
      <c r="J5" s="19"/>
      <c r="K5" s="19"/>
      <c r="L5" s="6"/>
    </row>
    <row r="6" spans="1:12" ht="30">
      <c r="C6" s="8"/>
      <c r="D6" s="9"/>
      <c r="E6" s="13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F6" s="19" t="str">
        <f>IF(numberPr_ch="",IF(numberPr="","",numberPr),numberPr_ch)</f>
        <v>03/1818-ТЭ</v>
      </c>
      <c r="G6" s="19"/>
      <c r="H6" s="19"/>
      <c r="I6" s="19"/>
      <c r="J6" s="19"/>
      <c r="K6" s="19"/>
      <c r="L6" s="6"/>
    </row>
    <row r="7" spans="1:12">
      <c r="C7" s="8"/>
      <c r="D7" s="9"/>
      <c r="E7" s="11"/>
      <c r="F7" s="11"/>
      <c r="G7" s="11"/>
      <c r="H7" s="11"/>
      <c r="I7" s="11"/>
      <c r="J7" s="11"/>
      <c r="K7" s="12"/>
    </row>
    <row r="8" spans="1:12">
      <c r="C8" s="8"/>
      <c r="D8" s="20" t="s">
        <v>1</v>
      </c>
      <c r="E8" s="20"/>
      <c r="F8" s="20"/>
      <c r="G8" s="20"/>
      <c r="H8" s="20"/>
      <c r="I8" s="20"/>
      <c r="J8" s="20"/>
      <c r="K8" s="20"/>
    </row>
    <row r="9" spans="1:12">
      <c r="C9" s="8"/>
      <c r="D9" s="24" t="s">
        <v>2</v>
      </c>
      <c r="E9" s="25" t="s">
        <v>3</v>
      </c>
      <c r="F9" s="25" t="s">
        <v>4</v>
      </c>
      <c r="G9" s="24" t="s">
        <v>5</v>
      </c>
      <c r="H9" s="24"/>
      <c r="I9" s="24"/>
      <c r="J9" s="25" t="s">
        <v>6</v>
      </c>
      <c r="K9" s="25" t="s">
        <v>7</v>
      </c>
    </row>
    <row r="10" spans="1:12" ht="15">
      <c r="C10" s="8"/>
      <c r="D10" s="24"/>
      <c r="E10" s="25"/>
      <c r="F10" s="25"/>
      <c r="G10" s="25" t="s">
        <v>8</v>
      </c>
      <c r="H10" s="25"/>
      <c r="I10" s="26" t="s">
        <v>9</v>
      </c>
      <c r="J10" s="25"/>
      <c r="K10" s="25"/>
    </row>
    <row r="11" spans="1:12">
      <c r="C11" s="8"/>
      <c r="D11" s="27" t="s">
        <v>10</v>
      </c>
      <c r="E11" s="27" t="s">
        <v>11</v>
      </c>
      <c r="F11" s="27" t="s">
        <v>12</v>
      </c>
      <c r="G11" s="28" t="s">
        <v>13</v>
      </c>
      <c r="H11" s="28"/>
      <c r="I11" s="27" t="s">
        <v>14</v>
      </c>
      <c r="J11" s="27" t="s">
        <v>15</v>
      </c>
      <c r="K11" s="27" t="s">
        <v>16</v>
      </c>
    </row>
    <row r="12" spans="1:12" ht="18.75">
      <c r="A12" s="14"/>
      <c r="C12" s="8"/>
      <c r="D12" s="29">
        <v>1</v>
      </c>
      <c r="E12" s="30" t="s">
        <v>17</v>
      </c>
      <c r="F12" s="31"/>
      <c r="G12" s="31"/>
      <c r="H12" s="31"/>
      <c r="I12" s="31"/>
      <c r="J12" s="31"/>
      <c r="K12" s="31"/>
      <c r="L12" s="7"/>
    </row>
    <row r="13" spans="1:12" ht="18.75">
      <c r="A13" s="14"/>
      <c r="C13" s="8"/>
      <c r="D13" s="29" t="s">
        <v>18</v>
      </c>
      <c r="E13" s="32" t="s">
        <v>19</v>
      </c>
      <c r="F13" s="32" t="s">
        <v>19</v>
      </c>
      <c r="G13" s="33" t="s">
        <v>19</v>
      </c>
      <c r="H13" s="33"/>
      <c r="I13" s="32" t="s">
        <v>19</v>
      </c>
      <c r="J13" s="34" t="s">
        <v>20</v>
      </c>
      <c r="K13" s="35"/>
      <c r="L13" s="7"/>
    </row>
    <row r="14" spans="1:12" ht="18.75">
      <c r="A14" s="14"/>
      <c r="B14" s="2">
        <v>3</v>
      </c>
      <c r="C14" s="8"/>
      <c r="D14" s="29">
        <v>2</v>
      </c>
      <c r="E14" s="30" t="s">
        <v>21</v>
      </c>
      <c r="F14" s="31"/>
      <c r="G14" s="31"/>
      <c r="H14" s="31"/>
      <c r="I14" s="31"/>
      <c r="J14" s="31" t="s">
        <v>19</v>
      </c>
      <c r="K14" s="31"/>
      <c r="L14" s="7"/>
    </row>
    <row r="15" spans="1:12" ht="90">
      <c r="A15" s="14"/>
      <c r="C15" s="21"/>
      <c r="D15" s="29" t="s">
        <v>22</v>
      </c>
      <c r="E15" s="36" t="str">
        <f>IF('[1]Перечень тарифов'!E21="","наименование отсутствует","" &amp; '[1]Перечень тарифов'!E21 &amp; "")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F15" s="37" t="str">
        <f>IF('[1]Перечень тарифов'!J21="","наименование отсутствует","" &amp; '[1]Перечень тарифов'!J21 &amp; "")</f>
        <v>тариф на тепловую энергию</v>
      </c>
      <c r="G15" s="32"/>
      <c r="H15" s="38" t="s">
        <v>23</v>
      </c>
      <c r="I15" s="38" t="s">
        <v>24</v>
      </c>
      <c r="J15" s="34" t="s">
        <v>25</v>
      </c>
      <c r="K15" s="32" t="s">
        <v>19</v>
      </c>
      <c r="L15" s="7"/>
    </row>
    <row r="16" spans="1:12" ht="18.75">
      <c r="A16" s="14"/>
      <c r="B16" s="2">
        <v>3</v>
      </c>
      <c r="C16" s="8"/>
      <c r="D16" s="29" t="s">
        <v>12</v>
      </c>
      <c r="E16" s="30" t="s">
        <v>26</v>
      </c>
      <c r="F16" s="30"/>
      <c r="G16" s="30"/>
      <c r="H16" s="30"/>
      <c r="I16" s="30"/>
      <c r="J16" s="30"/>
      <c r="K16" s="30"/>
      <c r="L16" s="7"/>
    </row>
    <row r="17" spans="1:14" ht="33.75">
      <c r="A17" s="14"/>
      <c r="C17" s="8"/>
      <c r="D17" s="29" t="s">
        <v>27</v>
      </c>
      <c r="E17" s="32" t="s">
        <v>19</v>
      </c>
      <c r="F17" s="32" t="s">
        <v>19</v>
      </c>
      <c r="G17" s="33" t="s">
        <v>19</v>
      </c>
      <c r="H17" s="33"/>
      <c r="I17" s="32" t="s">
        <v>19</v>
      </c>
      <c r="J17" s="32" t="s">
        <v>19</v>
      </c>
      <c r="K17" s="39" t="s">
        <v>28</v>
      </c>
      <c r="L17" s="7"/>
    </row>
    <row r="18" spans="1:14" ht="18.75">
      <c r="A18" s="14"/>
      <c r="B18" s="2">
        <v>3</v>
      </c>
      <c r="C18" s="8"/>
      <c r="D18" s="29" t="s">
        <v>13</v>
      </c>
      <c r="E18" s="30" t="s">
        <v>29</v>
      </c>
      <c r="F18" s="30"/>
      <c r="G18" s="30"/>
      <c r="H18" s="30"/>
      <c r="I18" s="30"/>
      <c r="J18" s="30"/>
      <c r="K18" s="30"/>
      <c r="L18" s="7"/>
    </row>
    <row r="19" spans="1:14" ht="50.25" customHeight="1">
      <c r="A19" s="14"/>
      <c r="C19" s="22"/>
      <c r="D19" s="40" t="s">
        <v>30</v>
      </c>
      <c r="E19" s="41" t="str">
        <f>IF('[1]Перечень тарифов'!E21="","наименование отсутствует","" &amp; '[1]Перечень тарифов'!E21 &amp; "")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F19" s="42" t="str">
        <f>IF('[1]Перечень тарифов'!J21="","наименование отсутствует","" &amp; '[1]Перечень тарифов'!J21 &amp; "")</f>
        <v>тариф на тепловую энергию</v>
      </c>
      <c r="G19" s="32"/>
      <c r="H19" s="38" t="s">
        <v>23</v>
      </c>
      <c r="I19" s="38" t="s">
        <v>31</v>
      </c>
      <c r="J19" s="43">
        <f>450439.7</f>
        <v>450439.7</v>
      </c>
      <c r="K19" s="32" t="s">
        <v>19</v>
      </c>
      <c r="L19" s="7"/>
    </row>
    <row r="20" spans="1:14" s="15" customFormat="1" ht="50.25" customHeight="1">
      <c r="A20" s="14"/>
      <c r="B20" s="2"/>
      <c r="C20" s="22"/>
      <c r="D20" s="40"/>
      <c r="E20" s="41"/>
      <c r="F20" s="42"/>
      <c r="G20" s="44" t="s">
        <v>32</v>
      </c>
      <c r="H20" s="38" t="s">
        <v>33</v>
      </c>
      <c r="I20" s="38" t="s">
        <v>24</v>
      </c>
      <c r="J20" s="43">
        <f>472890.82</f>
        <v>472890.82</v>
      </c>
      <c r="K20" s="32" t="s">
        <v>19</v>
      </c>
      <c r="L20" s="7"/>
      <c r="M20" s="5"/>
      <c r="N20" s="5"/>
    </row>
    <row r="21" spans="1:14" ht="18.75">
      <c r="A21" s="14"/>
      <c r="C21" s="8"/>
      <c r="D21" s="29" t="s">
        <v>14</v>
      </c>
      <c r="E21" s="30" t="s">
        <v>34</v>
      </c>
      <c r="F21" s="30"/>
      <c r="G21" s="30"/>
      <c r="H21" s="30"/>
      <c r="I21" s="30"/>
      <c r="J21" s="30"/>
      <c r="K21" s="30"/>
      <c r="L21" s="7"/>
    </row>
    <row r="22" spans="1:14" ht="47.25" customHeight="1">
      <c r="A22" s="14"/>
      <c r="C22" s="22"/>
      <c r="D22" s="40" t="s">
        <v>35</v>
      </c>
      <c r="E22" s="41" t="str">
        <f>IF('[1]Перечень тарифов'!E21="","наименование отсутствует","" &amp; '[1]Перечень тарифов'!E21 &amp; "")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F22" s="42" t="str">
        <f>IF('[1]Перечень тарифов'!J21="","наименование отсутствует","" &amp; '[1]Перечень тарифов'!J21 &amp; "")</f>
        <v>тариф на тепловую энергию</v>
      </c>
      <c r="G22" s="32"/>
      <c r="H22" s="38" t="s">
        <v>23</v>
      </c>
      <c r="I22" s="38" t="s">
        <v>31</v>
      </c>
      <c r="J22" s="43">
        <f>248.77</f>
        <v>248.77</v>
      </c>
      <c r="K22" s="32" t="s">
        <v>19</v>
      </c>
      <c r="L22" s="7"/>
    </row>
    <row r="23" spans="1:14" s="15" customFormat="1" ht="47.25" customHeight="1">
      <c r="A23" s="14"/>
      <c r="B23" s="2"/>
      <c r="C23" s="22"/>
      <c r="D23" s="40"/>
      <c r="E23" s="41"/>
      <c r="F23" s="42"/>
      <c r="G23" s="44" t="s">
        <v>32</v>
      </c>
      <c r="H23" s="38" t="s">
        <v>33</v>
      </c>
      <c r="I23" s="38" t="s">
        <v>24</v>
      </c>
      <c r="J23" s="43">
        <f>248.77</f>
        <v>248.77</v>
      </c>
      <c r="K23" s="32" t="s">
        <v>19</v>
      </c>
      <c r="L23" s="7"/>
      <c r="M23" s="5"/>
      <c r="N23" s="5"/>
    </row>
    <row r="24" spans="1:14" ht="18.75">
      <c r="A24" s="14"/>
      <c r="C24" s="8"/>
      <c r="D24" s="29" t="s">
        <v>15</v>
      </c>
      <c r="E24" s="30" t="s">
        <v>36</v>
      </c>
      <c r="F24" s="30"/>
      <c r="G24" s="30"/>
      <c r="H24" s="30"/>
      <c r="I24" s="30"/>
      <c r="J24" s="30"/>
      <c r="K24" s="30"/>
      <c r="L24" s="7"/>
    </row>
    <row r="25" spans="1:14" ht="92.25" customHeight="1">
      <c r="A25" s="14"/>
      <c r="C25" s="21"/>
      <c r="D25" s="29" t="s">
        <v>37</v>
      </c>
      <c r="E25" s="36" t="str">
        <f>IF('[1]Перечень тарифов'!E21="","наименование отсутствует","" &amp; '[1]Перечень тарифов'!E21 &amp; "")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F25" s="37" t="str">
        <f>IF('[1]Перечень тарифов'!J21="","наименование отсутствует","" &amp; '[1]Перечень тарифов'!J21 &amp; "")</f>
        <v>тариф на тепловую энергию</v>
      </c>
      <c r="G25" s="32"/>
      <c r="H25" s="38" t="s">
        <v>23</v>
      </c>
      <c r="I25" s="38" t="s">
        <v>24</v>
      </c>
      <c r="J25" s="43">
        <v>0</v>
      </c>
      <c r="K25" s="32" t="s">
        <v>19</v>
      </c>
      <c r="L25" s="7"/>
      <c r="N25" s="5" t="s">
        <v>38</v>
      </c>
    </row>
    <row r="26" spans="1:14" ht="33" customHeight="1">
      <c r="A26" s="14"/>
      <c r="B26" s="2">
        <v>3</v>
      </c>
      <c r="C26" s="8"/>
      <c r="D26" s="29" t="s">
        <v>16</v>
      </c>
      <c r="E26" s="30" t="s">
        <v>39</v>
      </c>
      <c r="F26" s="30"/>
      <c r="G26" s="30"/>
      <c r="H26" s="30"/>
      <c r="I26" s="30"/>
      <c r="J26" s="30"/>
      <c r="K26" s="30"/>
      <c r="L26" s="7"/>
    </row>
    <row r="27" spans="1:14" ht="93.75" customHeight="1">
      <c r="A27" s="14"/>
      <c r="C27" s="21"/>
      <c r="D27" s="29" t="s">
        <v>40</v>
      </c>
      <c r="E27" s="36" t="str">
        <f>IF('[1]Перечень тарифов'!E21="","наименование отсутствует","" &amp; '[1]Перечень тарифов'!E21 &amp; "")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F27" s="37" t="str">
        <f>IF('[1]Перечень тарифов'!J21="","наименование отсутствует","" &amp; '[1]Перечень тарифов'!J21 &amp; "")</f>
        <v>тариф на тепловую энергию</v>
      </c>
      <c r="G27" s="32"/>
      <c r="H27" s="38" t="s">
        <v>23</v>
      </c>
      <c r="I27" s="38" t="s">
        <v>24</v>
      </c>
      <c r="J27" s="43">
        <v>0</v>
      </c>
      <c r="K27" s="32" t="s">
        <v>19</v>
      </c>
      <c r="L27" s="7"/>
    </row>
    <row r="28" spans="1:14" s="16" customFormat="1" ht="11.25">
      <c r="A28" s="14"/>
      <c r="D28" s="23"/>
      <c r="E28" s="23"/>
      <c r="F28" s="23"/>
      <c r="G28" s="23"/>
      <c r="H28" s="23"/>
      <c r="I28" s="23"/>
      <c r="J28" s="23"/>
      <c r="K28" s="23"/>
      <c r="M28" s="17"/>
      <c r="N28" s="17"/>
    </row>
  </sheetData>
  <mergeCells count="29">
    <mergeCell ref="E14:K14"/>
    <mergeCell ref="D3:K3"/>
    <mergeCell ref="F5:K5"/>
    <mergeCell ref="F6:K6"/>
    <mergeCell ref="D8:K8"/>
    <mergeCell ref="D9:D10"/>
    <mergeCell ref="E9:E10"/>
    <mergeCell ref="F9:F10"/>
    <mergeCell ref="G9:I9"/>
    <mergeCell ref="J9:J10"/>
    <mergeCell ref="K9:K10"/>
    <mergeCell ref="G10:H10"/>
    <mergeCell ref="G11:H11"/>
    <mergeCell ref="E12:K12"/>
    <mergeCell ref="G13:H13"/>
    <mergeCell ref="E16:K16"/>
    <mergeCell ref="G17:H17"/>
    <mergeCell ref="E18:K18"/>
    <mergeCell ref="C19:C20"/>
    <mergeCell ref="D19:D20"/>
    <mergeCell ref="E19:E20"/>
    <mergeCell ref="F19:F20"/>
    <mergeCell ref="E21:K21"/>
    <mergeCell ref="C22:C23"/>
    <mergeCell ref="D22:D23"/>
    <mergeCell ref="E22:E23"/>
    <mergeCell ref="F22:F23"/>
    <mergeCell ref="E24:K24"/>
    <mergeCell ref="E26:K26"/>
  </mergeCells>
  <dataValidations count="5">
    <dataValidation type="decimal" allowBlank="1" showErrorMessage="1" errorTitle="Ошибка" error="Допускается ввод только действительных чисел!" sqref="J19:J20 J25 J27 J22:J23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J15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H25:I25 H15:I15 H27:I27 H19:I20 H22:I23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K13 K17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J13">
      <formula1>900</formula1>
    </dataValidation>
  </dataValidations>
  <hyperlinks>
    <hyperlink ref="K17" location="'Форма 4.10.1'!$K$20" tooltip="Кликните по гиперссылке, чтобы перейти по гиперссылке или отредактировать её" display="https://portal.eias.ru/Portal/DownloadPage.aspx?type=12&amp;guid=55d891f0-08a9-4f1a-b233-98fb24464580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4.10.1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2020-05-12T08:33:59Z</dcterms:modified>
</cp:coreProperties>
</file>