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  <externalReference r:id="rId3"/>
  </externalReferences>
  <definedNames>
    <definedName name="kind_of_unit">[1]TEHSHEET!$H$2:$H$3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4" i="1" l="1"/>
  <c r="T24" i="1"/>
  <c r="O24" i="1"/>
  <c r="J24" i="1"/>
  <c r="Y19" i="1"/>
  <c r="T19" i="1"/>
  <c r="O19" i="1"/>
  <c r="J19" i="1"/>
  <c r="Y14" i="1"/>
  <c r="T14" i="1"/>
  <c r="O14" i="1"/>
  <c r="J14" i="1"/>
  <c r="Y9" i="1"/>
  <c r="T9" i="1"/>
  <c r="O9" i="1"/>
  <c r="J9" i="1"/>
</calcChain>
</file>

<file path=xl/sharedStrings.xml><?xml version="1.0" encoding="utf-8"?>
<sst xmlns="http://schemas.openxmlformats.org/spreadsheetml/2006/main" count="164" uniqueCount="58">
  <si>
    <t>Параметры формы</t>
  </si>
  <si>
    <t>№ п/п</t>
  </si>
  <si>
    <t>Дифференциация</t>
  </si>
  <si>
    <t>Единица измерения</t>
  </si>
  <si>
    <t>Параметр дифференциации тарифа</t>
  </si>
  <si>
    <t>Значение параметра дифференциации тарифа</t>
  </si>
  <si>
    <t>Период действия</t>
  </si>
  <si>
    <t>Величина тарифа</t>
  </si>
  <si>
    <t>дата начала</t>
  </si>
  <si>
    <t>дата окончания</t>
  </si>
  <si>
    <t>1</t>
  </si>
  <si>
    <t>Тариф на захоронение твердых коммунальных отходов</t>
  </si>
  <si>
    <t>1.1.1</t>
  </si>
  <si>
    <t>наименование тарифа</t>
  </si>
  <si>
    <t>руб./куб. м</t>
  </si>
  <si>
    <t>01.01.2019</t>
  </si>
  <si>
    <t>30.06.2019</t>
  </si>
  <si>
    <t>01.07.2019</t>
  </si>
  <si>
    <t>да</t>
  </si>
  <si>
    <t>31.12.2019</t>
  </si>
  <si>
    <t>01.01.2020</t>
  </si>
  <si>
    <t>30.06.2020</t>
  </si>
  <si>
    <t>01.07.2020</t>
  </si>
  <si>
    <t>31.12.2020</t>
  </si>
  <si>
    <t>1.1.2</t>
  </si>
  <si>
    <t>технологическая особенность</t>
  </si>
  <si>
    <t>1.1.3</t>
  </si>
  <si>
    <t>территория оказания услуг</t>
  </si>
  <si>
    <t>город Югорск</t>
  </si>
  <si>
    <t>1.1.4</t>
  </si>
  <si>
    <t>вид твердых коммунальных отходов</t>
  </si>
  <si>
    <t>без дифференциации</t>
  </si>
  <si>
    <t>1.1.5</t>
  </si>
  <si>
    <t xml:space="preserve">класс опасности твердых коммунальных отходов </t>
  </si>
  <si>
    <t>1.2.1</t>
  </si>
  <si>
    <t>руб./тонна</t>
  </si>
  <si>
    <t>1.2.2</t>
  </si>
  <si>
    <t>1.2.3</t>
  </si>
  <si>
    <t>1.2.4</t>
  </si>
  <si>
    <t>1.2.5</t>
  </si>
  <si>
    <t>Форма 5.3.2 Информация о величинах тарифов в области обращения с твердыми коммунальными отходами</t>
  </si>
  <si>
    <t>О</t>
  </si>
  <si>
    <t>Период действия тарифа</t>
  </si>
  <si>
    <t>Наличие периода действия тарифа</t>
  </si>
  <si>
    <t>Тариф на захоронение твердых коммунальных отходов, руб./м3 (без учета НДС)</t>
  </si>
  <si>
    <t>Тариф на захоронение твердых коммунальных отходов, руб./м3 (с учетом НДС)</t>
  </si>
  <si>
    <t>1.3.1</t>
  </si>
  <si>
    <t>Тариф на захоронение твердых коммунальных отходов, руб./тонну (без учета НДС)</t>
  </si>
  <si>
    <t>1.3.2</t>
  </si>
  <si>
    <t>1.3.3</t>
  </si>
  <si>
    <t>1.3.4</t>
  </si>
  <si>
    <t>1.3.5</t>
  </si>
  <si>
    <t>1.4.1</t>
  </si>
  <si>
    <t>Тариф на захоронение твердых коммунальных отходов, руб./тонну (с учетом НДС)</t>
  </si>
  <si>
    <t>1.4.2</t>
  </si>
  <si>
    <t>1.4.3</t>
  </si>
  <si>
    <t>1.4.4</t>
  </si>
  <si>
    <t>1.4.5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</si>
</sst>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Tahoma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2" applyBorder="0">
      <alignment horizontal="center" vertical="center" wrapText="1"/>
    </xf>
    <xf numFmtId="0" fontId="1" fillId="0" borderId="0"/>
    <xf numFmtId="0" fontId="7" fillId="0" borderId="0" applyBorder="0">
      <alignment horizontal="center" vertical="center" wrapText="1"/>
    </xf>
  </cellStyleXfs>
  <cellXfs count="25">
    <xf numFmtId="0" fontId="0" fillId="0" borderId="0" xfId="0"/>
    <xf numFmtId="0" fontId="0" fillId="0" borderId="1" xfId="2" applyFont="1" applyFill="1" applyBorder="1" applyAlignment="1" applyProtection="1">
      <alignment horizontal="center" vertical="center" wrapText="1"/>
    </xf>
    <xf numFmtId="49" fontId="5" fillId="0" borderId="1" xfId="3" applyNumberFormat="1" applyFont="1" applyFill="1" applyBorder="1" applyAlignment="1" applyProtection="1">
      <alignment vertical="center" wrapText="1"/>
    </xf>
    <xf numFmtId="0" fontId="2" fillId="0" borderId="1" xfId="2" applyFont="1" applyFill="1" applyBorder="1" applyAlignment="1" applyProtection="1">
      <alignment horizontal="left" vertical="center" wrapText="1" inden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4" applyNumberFormat="1" applyFont="1" applyFill="1" applyBorder="1" applyAlignment="1" applyProtection="1">
      <alignment horizontal="right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4" applyNumberFormat="1" applyFont="1" applyFill="1" applyBorder="1" applyAlignment="1" applyProtection="1">
      <alignment horizontal="right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0" fillId="0" borderId="1" xfId="2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8" fillId="0" borderId="3" xfId="5" applyFont="1" applyFill="1" applyBorder="1" applyAlignment="1" applyProtection="1">
      <alignment vertical="center"/>
    </xf>
    <xf numFmtId="0" fontId="8" fillId="0" borderId="0" xfId="5" applyFont="1" applyFill="1" applyBorder="1" applyAlignment="1" applyProtection="1">
      <alignment vertical="center" wrapText="1"/>
    </xf>
    <xf numFmtId="0" fontId="9" fillId="0" borderId="0" xfId="1" applyFont="1" applyFill="1" applyAlignment="1" applyProtection="1">
      <alignment vertical="center" wrapText="1"/>
    </xf>
    <xf numFmtId="0" fontId="2" fillId="0" borderId="1" xfId="2" applyFont="1" applyFill="1" applyBorder="1" applyAlignment="1" applyProtection="1">
      <alignment horizontal="right" vertical="center" wrapText="1"/>
    </xf>
    <xf numFmtId="0" fontId="2" fillId="0" borderId="1" xfId="2" applyFont="1" applyFill="1" applyBorder="1" applyAlignment="1" applyProtection="1">
      <alignment horizontal="right" vertical="center" wrapText="1"/>
    </xf>
    <xf numFmtId="0" fontId="2" fillId="0" borderId="1" xfId="4" applyNumberFormat="1" applyFont="1" applyFill="1" applyBorder="1" applyAlignment="1" applyProtection="1">
      <alignment horizontal="center" vertical="center" wrapText="1"/>
    </xf>
    <xf numFmtId="0" fontId="10" fillId="0" borderId="1" xfId="4" applyNumberFormat="1" applyFont="1" applyFill="1" applyBorder="1" applyAlignment="1" applyProtection="1">
      <alignment horizontal="center" vertical="center" wrapText="1"/>
    </xf>
    <xf numFmtId="16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left" vertical="center" indent="1"/>
    </xf>
    <xf numFmtId="49" fontId="11" fillId="0" borderId="1" xfId="4" applyNumberFormat="1" applyFont="1" applyFill="1" applyBorder="1" applyAlignment="1" applyProtection="1">
      <alignment horizontal="center" vertical="center" wrapText="1"/>
    </xf>
    <xf numFmtId="0" fontId="0" fillId="0" borderId="0" xfId="0" applyFill="1"/>
  </cellXfs>
  <cellStyles count="6">
    <cellStyle name="Заголовок" xfId="5"/>
    <cellStyle name="ЗаголовокСтолбца" xfId="3"/>
    <cellStyle name="Обычный" xfId="0" builtinId="0"/>
    <cellStyle name="Обычный_JKH.OPEN.INFO.HVS(v3.5)_цены161210" xfId="2"/>
    <cellStyle name="Обычный_ЖКУ_проект3" xfId="4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190500</xdr:colOff>
      <xdr:row>1</xdr:row>
      <xdr:rowOff>190500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3552825" y="190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7\ForAll\&#1054;&#1090;&#1095;&#1077;&#1090;&#1085;&#1086;&#1089;&#1090;&#1100;%20&#1045;&#1048;&#1040;&#1057;_&#1052;&#1059;&#1055;%202018\FAS.JKH.OPEN.INFO.PRICE\FAS.JKH.OPEN.INFO.PRICE.TKO%202019-2020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-Krapivina\Desktop\FAS.JKH.OPEN.INFO.PRICE.TKO%202019-202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Перечень тарифов"/>
      <sheetName val="Дифференциация"/>
      <sheetName val="Форма 1.0.1 | Форма 5.3.1"/>
      <sheetName val="Форма 5.3.1"/>
      <sheetName val="Форма 1.0.1 | Форма 5.3.2"/>
      <sheetName val="Форма 5.3.2"/>
      <sheetName val="Форма 1.0.2"/>
      <sheetName val="Сведения об изменении"/>
      <sheetName val="Комментарии"/>
      <sheetName val="Проверка"/>
      <sheetName val="AllSheetsInThisWorkbook"/>
      <sheetName val="TEHSHEET"/>
      <sheetName val="et_union_hor"/>
      <sheetName val="modReestr"/>
      <sheetName val="modList07"/>
      <sheetName val="modfrmRezimChoose"/>
      <sheetName val="modCheckCyan"/>
      <sheetName val="modInfo"/>
      <sheetName val="modList03"/>
      <sheetName val="et_union_vert"/>
      <sheetName val="modList00"/>
      <sheetName val="modHTTP"/>
      <sheetName val="modfrmRegion"/>
      <sheetName val="MR_LIST"/>
      <sheetName val="REESTR_VED"/>
      <sheetName val="REESTR_VT"/>
      <sheetName val="modList01"/>
      <sheetName val="dblList01"/>
      <sheetName val="dblList02"/>
      <sheetName val="modList02"/>
      <sheetName val="dblList04"/>
      <sheetName val="modList04_1"/>
      <sheetName val="modList04"/>
      <sheetName val="dblList05"/>
      <sheetName val="dblList07"/>
      <sheetName val="modList05_1"/>
      <sheetName val="modList05"/>
      <sheetName val="modfrmReestrObj"/>
      <sheetName val="modProv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 refreshError="1"/>
      <sheetData sheetId="1" refreshError="1"/>
      <sheetData sheetId="2" refreshError="1"/>
      <sheetData sheetId="3">
        <row r="9">
          <cell r="D9" t="str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">
          <cell r="H2" t="str">
            <v>руб./куб. м</v>
          </cell>
        </row>
        <row r="3">
          <cell r="H3" t="str">
            <v>руб./тонна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Перечень тарифов"/>
      <sheetName val="Дифференциация"/>
      <sheetName val="Форма 1.0.1 | Форма 5.3.1"/>
      <sheetName val="Форма 5.3.1"/>
      <sheetName val="Форма 1.0.1 | Форма 5.3.2"/>
      <sheetName val="Форма 5.3.2"/>
      <sheetName val="Форма 1.0.2"/>
      <sheetName val="Сведения об изменении"/>
      <sheetName val="Комментарии"/>
      <sheetName val="Проверка"/>
      <sheetName val="AllSheetsInThisWorkbook"/>
      <sheetName val="TEHSHEET"/>
      <sheetName val="et_union_hor"/>
      <sheetName val="modReestr"/>
      <sheetName val="modList07"/>
      <sheetName val="modfrmRezimChoose"/>
      <sheetName val="modCheckCyan"/>
      <sheetName val="modInfo"/>
      <sheetName val="modList03"/>
      <sheetName val="et_union_vert"/>
      <sheetName val="modList00"/>
      <sheetName val="modHTTP"/>
      <sheetName val="modfrmRegion"/>
      <sheetName val="MR_LIST"/>
      <sheetName val="REESTR_VED"/>
      <sheetName val="REESTR_VT"/>
      <sheetName val="modList01"/>
      <sheetName val="dblList01"/>
      <sheetName val="dblList02"/>
      <sheetName val="modList02"/>
      <sheetName val="dblList04"/>
      <sheetName val="modList04_1"/>
      <sheetName val="modList04"/>
      <sheetName val="dblList05"/>
      <sheetName val="dblList07"/>
      <sheetName val="modList05_1"/>
      <sheetName val="modList05"/>
      <sheetName val="modfrmReestrObj"/>
      <sheetName val="modProv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14" sqref="L14:L18"/>
    </sheetView>
  </sheetViews>
  <sheetFormatPr defaultRowHeight="15" x14ac:dyDescent="0.25"/>
  <cols>
    <col min="2" max="2" width="12.140625" customWidth="1"/>
    <col min="3" max="4" width="16" customWidth="1"/>
    <col min="5" max="5" width="10.85546875" style="24" customWidth="1"/>
    <col min="6" max="6" width="12" style="24" hidden="1" customWidth="1"/>
    <col min="7" max="25" width="12" style="24" customWidth="1"/>
  </cols>
  <sheetData>
    <row r="2" spans="2:25" x14ac:dyDescent="0.25">
      <c r="B2" s="14" t="s">
        <v>40</v>
      </c>
      <c r="C2" s="14"/>
      <c r="D2" s="14"/>
      <c r="E2" s="14"/>
      <c r="F2" s="15"/>
      <c r="G2" s="16"/>
      <c r="H2" s="16"/>
      <c r="I2" s="16"/>
      <c r="J2" s="16"/>
      <c r="K2" s="15"/>
      <c r="L2" s="16"/>
      <c r="M2" s="16"/>
      <c r="N2" s="16"/>
      <c r="O2" s="16"/>
      <c r="P2" s="15"/>
      <c r="Q2" s="16"/>
      <c r="R2" s="16"/>
      <c r="S2" s="16"/>
      <c r="T2" s="16"/>
      <c r="U2" s="15"/>
      <c r="V2" s="16"/>
      <c r="W2" s="16"/>
      <c r="X2" s="16"/>
      <c r="Y2" s="16"/>
    </row>
    <row r="3" spans="2:25" x14ac:dyDescent="0.25">
      <c r="B3" s="17"/>
      <c r="C3" s="17"/>
      <c r="D3" s="18"/>
      <c r="E3" s="18"/>
      <c r="F3" s="19"/>
      <c r="G3" s="19"/>
      <c r="H3" s="19"/>
      <c r="I3" s="19"/>
      <c r="J3" s="19"/>
      <c r="K3" s="20" t="s">
        <v>41</v>
      </c>
      <c r="L3" s="19"/>
      <c r="M3" s="19"/>
      <c r="N3" s="19"/>
      <c r="O3" s="19"/>
      <c r="P3" s="20" t="s">
        <v>41</v>
      </c>
      <c r="Q3" s="19"/>
      <c r="R3" s="19"/>
      <c r="S3" s="19"/>
      <c r="T3" s="19"/>
      <c r="U3" s="20" t="s">
        <v>41</v>
      </c>
      <c r="V3" s="19"/>
      <c r="W3" s="19"/>
      <c r="X3" s="19"/>
      <c r="Y3" s="19"/>
    </row>
    <row r="4" spans="2:25" ht="15" customHeight="1" x14ac:dyDescent="0.25"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ht="15" customHeight="1" x14ac:dyDescent="0.25">
      <c r="B5" s="13" t="s">
        <v>1</v>
      </c>
      <c r="C5" s="13" t="s">
        <v>2</v>
      </c>
      <c r="D5" s="13"/>
      <c r="E5" s="13" t="s">
        <v>3</v>
      </c>
      <c r="F5" s="10" t="s">
        <v>42</v>
      </c>
      <c r="G5" s="10"/>
      <c r="H5" s="10"/>
      <c r="I5" s="10"/>
      <c r="J5" s="10"/>
      <c r="K5" s="10" t="s">
        <v>42</v>
      </c>
      <c r="L5" s="10"/>
      <c r="M5" s="10"/>
      <c r="N5" s="10"/>
      <c r="O5" s="10"/>
      <c r="P5" s="10" t="s">
        <v>42</v>
      </c>
      <c r="Q5" s="10"/>
      <c r="R5" s="10"/>
      <c r="S5" s="10"/>
      <c r="T5" s="10"/>
      <c r="U5" s="10" t="s">
        <v>42</v>
      </c>
      <c r="V5" s="10"/>
      <c r="W5" s="10"/>
      <c r="X5" s="10"/>
      <c r="Y5" s="10"/>
    </row>
    <row r="6" spans="2:25" ht="15" customHeight="1" x14ac:dyDescent="0.25">
      <c r="B6" s="13"/>
      <c r="C6" s="13" t="s">
        <v>4</v>
      </c>
      <c r="D6" s="13" t="s">
        <v>5</v>
      </c>
      <c r="E6" s="13"/>
      <c r="F6" s="13" t="s">
        <v>43</v>
      </c>
      <c r="G6" s="10" t="s">
        <v>6</v>
      </c>
      <c r="H6" s="10"/>
      <c r="I6" s="10"/>
      <c r="J6" s="11" t="s">
        <v>7</v>
      </c>
      <c r="K6" s="13" t="s">
        <v>43</v>
      </c>
      <c r="L6" s="10" t="s">
        <v>6</v>
      </c>
      <c r="M6" s="10"/>
      <c r="N6" s="10"/>
      <c r="O6" s="11" t="s">
        <v>7</v>
      </c>
      <c r="P6" s="13" t="s">
        <v>43</v>
      </c>
      <c r="Q6" s="10" t="s">
        <v>6</v>
      </c>
      <c r="R6" s="10"/>
      <c r="S6" s="10"/>
      <c r="T6" s="11" t="s">
        <v>7</v>
      </c>
      <c r="U6" s="13" t="s">
        <v>43</v>
      </c>
      <c r="V6" s="10" t="s">
        <v>6</v>
      </c>
      <c r="W6" s="10"/>
      <c r="X6" s="10"/>
      <c r="Y6" s="11" t="s">
        <v>7</v>
      </c>
    </row>
    <row r="7" spans="2:25" ht="30" customHeight="1" x14ac:dyDescent="0.25">
      <c r="B7" s="13"/>
      <c r="C7" s="13"/>
      <c r="D7" s="13"/>
      <c r="E7" s="13"/>
      <c r="F7" s="13"/>
      <c r="G7" s="1" t="s">
        <v>8</v>
      </c>
      <c r="H7" s="12" t="s">
        <v>9</v>
      </c>
      <c r="I7" s="11"/>
      <c r="J7" s="11"/>
      <c r="K7" s="13"/>
      <c r="L7" s="1" t="s">
        <v>8</v>
      </c>
      <c r="M7" s="12" t="s">
        <v>9</v>
      </c>
      <c r="N7" s="11"/>
      <c r="O7" s="11"/>
      <c r="P7" s="13"/>
      <c r="Q7" s="1" t="s">
        <v>8</v>
      </c>
      <c r="R7" s="12" t="s">
        <v>9</v>
      </c>
      <c r="S7" s="11"/>
      <c r="T7" s="11"/>
      <c r="U7" s="13"/>
      <c r="V7" s="1" t="s">
        <v>8</v>
      </c>
      <c r="W7" s="12" t="s">
        <v>9</v>
      </c>
      <c r="X7" s="11"/>
      <c r="Y7" s="11"/>
    </row>
    <row r="8" spans="2:25" x14ac:dyDescent="0.25">
      <c r="B8" s="21" t="s">
        <v>10</v>
      </c>
      <c r="C8" s="22" t="s">
        <v>11</v>
      </c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5" ht="67.5" customHeight="1" x14ac:dyDescent="0.25">
      <c r="B9" s="21" t="s">
        <v>12</v>
      </c>
      <c r="C9" s="3" t="s">
        <v>13</v>
      </c>
      <c r="D9" s="4" t="s">
        <v>44</v>
      </c>
      <c r="E9" s="7" t="s">
        <v>14</v>
      </c>
      <c r="F9" s="23" t="s">
        <v>18</v>
      </c>
      <c r="G9" s="5" t="s">
        <v>15</v>
      </c>
      <c r="H9" s="9" t="s">
        <v>18</v>
      </c>
      <c r="I9" s="5" t="s">
        <v>16</v>
      </c>
      <c r="J9" s="8">
        <f>75.74</f>
        <v>75.739999999999995</v>
      </c>
      <c r="K9" s="9" t="s">
        <v>18</v>
      </c>
      <c r="L9" s="5" t="s">
        <v>17</v>
      </c>
      <c r="M9" s="9" t="s">
        <v>18</v>
      </c>
      <c r="N9" s="5" t="s">
        <v>19</v>
      </c>
      <c r="O9" s="6">
        <f>94.28</f>
        <v>94.28</v>
      </c>
      <c r="P9" s="9" t="s">
        <v>18</v>
      </c>
      <c r="Q9" s="5" t="s">
        <v>20</v>
      </c>
      <c r="R9" s="9" t="s">
        <v>18</v>
      </c>
      <c r="S9" s="5" t="s">
        <v>21</v>
      </c>
      <c r="T9" s="6">
        <f>87.21</f>
        <v>87.21</v>
      </c>
      <c r="U9" s="9" t="s">
        <v>18</v>
      </c>
      <c r="V9" s="5" t="s">
        <v>22</v>
      </c>
      <c r="W9" s="9" t="s">
        <v>18</v>
      </c>
      <c r="X9" s="5" t="s">
        <v>23</v>
      </c>
      <c r="Y9" s="6">
        <f>87.21</f>
        <v>87.21</v>
      </c>
    </row>
    <row r="10" spans="2:25" ht="22.5" customHeight="1" x14ac:dyDescent="0.25">
      <c r="B10" s="21" t="s">
        <v>24</v>
      </c>
      <c r="C10" s="3" t="s">
        <v>25</v>
      </c>
      <c r="D10" s="4" t="s">
        <v>31</v>
      </c>
      <c r="E10" s="7"/>
      <c r="F10" s="23"/>
      <c r="G10" s="5"/>
      <c r="H10" s="9"/>
      <c r="I10" s="5"/>
      <c r="J10" s="8"/>
      <c r="K10" s="9"/>
      <c r="L10" s="5"/>
      <c r="M10" s="9"/>
      <c r="N10" s="5"/>
      <c r="O10" s="6"/>
      <c r="P10" s="9"/>
      <c r="Q10" s="5"/>
      <c r="R10" s="9"/>
      <c r="S10" s="5"/>
      <c r="T10" s="6"/>
      <c r="U10" s="9"/>
      <c r="V10" s="5"/>
      <c r="W10" s="9"/>
      <c r="X10" s="5"/>
      <c r="Y10" s="6"/>
    </row>
    <row r="11" spans="2:25" ht="22.5" customHeight="1" x14ac:dyDescent="0.25">
      <c r="B11" s="21" t="s">
        <v>26</v>
      </c>
      <c r="C11" s="3" t="s">
        <v>27</v>
      </c>
      <c r="D11" s="4" t="s">
        <v>28</v>
      </c>
      <c r="E11" s="7"/>
      <c r="F11" s="23"/>
      <c r="G11" s="5"/>
      <c r="H11" s="9"/>
      <c r="I11" s="5"/>
      <c r="J11" s="8"/>
      <c r="K11" s="9"/>
      <c r="L11" s="5"/>
      <c r="M11" s="9"/>
      <c r="N11" s="5"/>
      <c r="O11" s="6"/>
      <c r="P11" s="9"/>
      <c r="Q11" s="5"/>
      <c r="R11" s="9"/>
      <c r="S11" s="5"/>
      <c r="T11" s="6"/>
      <c r="U11" s="9"/>
      <c r="V11" s="5"/>
      <c r="W11" s="9"/>
      <c r="X11" s="5"/>
      <c r="Y11" s="6"/>
    </row>
    <row r="12" spans="2:25" ht="33.75" x14ac:dyDescent="0.25">
      <c r="B12" s="21" t="s">
        <v>29</v>
      </c>
      <c r="C12" s="3" t="s">
        <v>30</v>
      </c>
      <c r="D12" s="4" t="s">
        <v>31</v>
      </c>
      <c r="E12" s="7"/>
      <c r="F12" s="23"/>
      <c r="G12" s="5"/>
      <c r="H12" s="9"/>
      <c r="I12" s="5"/>
      <c r="J12" s="8"/>
      <c r="K12" s="9"/>
      <c r="L12" s="5"/>
      <c r="M12" s="9"/>
      <c r="N12" s="5"/>
      <c r="O12" s="6"/>
      <c r="P12" s="9"/>
      <c r="Q12" s="5"/>
      <c r="R12" s="9"/>
      <c r="S12" s="5"/>
      <c r="T12" s="6"/>
      <c r="U12" s="9"/>
      <c r="V12" s="5"/>
      <c r="W12" s="9"/>
      <c r="X12" s="5"/>
      <c r="Y12" s="6"/>
    </row>
    <row r="13" spans="2:25" ht="45" customHeight="1" x14ac:dyDescent="0.25">
      <c r="B13" s="21" t="s">
        <v>32</v>
      </c>
      <c r="C13" s="3" t="s">
        <v>33</v>
      </c>
      <c r="D13" s="4" t="s">
        <v>31</v>
      </c>
      <c r="E13" s="7"/>
      <c r="F13" s="23"/>
      <c r="G13" s="5"/>
      <c r="H13" s="9"/>
      <c r="I13" s="5"/>
      <c r="J13" s="8"/>
      <c r="K13" s="9"/>
      <c r="L13" s="5"/>
      <c r="M13" s="9"/>
      <c r="N13" s="5"/>
      <c r="O13" s="6"/>
      <c r="P13" s="9"/>
      <c r="Q13" s="5"/>
      <c r="R13" s="9"/>
      <c r="S13" s="5"/>
      <c r="T13" s="6"/>
      <c r="U13" s="9"/>
      <c r="V13" s="5"/>
      <c r="W13" s="9"/>
      <c r="X13" s="5"/>
      <c r="Y13" s="6"/>
    </row>
    <row r="14" spans="2:25" ht="67.5" customHeight="1" x14ac:dyDescent="0.25">
      <c r="B14" s="21" t="s">
        <v>34</v>
      </c>
      <c r="C14" s="3" t="s">
        <v>13</v>
      </c>
      <c r="D14" s="4" t="s">
        <v>45</v>
      </c>
      <c r="E14" s="7" t="s">
        <v>14</v>
      </c>
      <c r="F14" s="23" t="s">
        <v>18</v>
      </c>
      <c r="G14" s="5" t="s">
        <v>15</v>
      </c>
      <c r="H14" s="9" t="s">
        <v>18</v>
      </c>
      <c r="I14" s="5" t="s">
        <v>16</v>
      </c>
      <c r="J14" s="8">
        <f>90.89</f>
        <v>90.89</v>
      </c>
      <c r="K14" s="9" t="s">
        <v>18</v>
      </c>
      <c r="L14" s="5" t="s">
        <v>17</v>
      </c>
      <c r="M14" s="9" t="s">
        <v>18</v>
      </c>
      <c r="N14" s="5" t="s">
        <v>19</v>
      </c>
      <c r="O14" s="6">
        <f>113.13</f>
        <v>113.13</v>
      </c>
      <c r="P14" s="9" t="s">
        <v>18</v>
      </c>
      <c r="Q14" s="5" t="s">
        <v>20</v>
      </c>
      <c r="R14" s="9" t="s">
        <v>18</v>
      </c>
      <c r="S14" s="5" t="s">
        <v>21</v>
      </c>
      <c r="T14" s="6">
        <f>104.65</f>
        <v>104.65</v>
      </c>
      <c r="U14" s="9" t="s">
        <v>18</v>
      </c>
      <c r="V14" s="5" t="s">
        <v>22</v>
      </c>
      <c r="W14" s="9" t="s">
        <v>18</v>
      </c>
      <c r="X14" s="5" t="s">
        <v>23</v>
      </c>
      <c r="Y14" s="6">
        <f>104.65</f>
        <v>104.65</v>
      </c>
    </row>
    <row r="15" spans="2:25" ht="22.5" customHeight="1" x14ac:dyDescent="0.25">
      <c r="B15" s="21" t="s">
        <v>36</v>
      </c>
      <c r="C15" s="3" t="s">
        <v>25</v>
      </c>
      <c r="D15" s="4" t="s">
        <v>31</v>
      </c>
      <c r="E15" s="7"/>
      <c r="F15" s="23"/>
      <c r="G15" s="5"/>
      <c r="H15" s="9"/>
      <c r="I15" s="5"/>
      <c r="J15" s="8"/>
      <c r="K15" s="9"/>
      <c r="L15" s="5"/>
      <c r="M15" s="9"/>
      <c r="N15" s="5"/>
      <c r="O15" s="6"/>
      <c r="P15" s="9"/>
      <c r="Q15" s="5"/>
      <c r="R15" s="9"/>
      <c r="S15" s="5"/>
      <c r="T15" s="6"/>
      <c r="U15" s="9"/>
      <c r="V15" s="5"/>
      <c r="W15" s="9"/>
      <c r="X15" s="5"/>
      <c r="Y15" s="6"/>
    </row>
    <row r="16" spans="2:25" ht="22.5" customHeight="1" x14ac:dyDescent="0.25">
      <c r="B16" s="21" t="s">
        <v>37</v>
      </c>
      <c r="C16" s="3" t="s">
        <v>27</v>
      </c>
      <c r="D16" s="4" t="s">
        <v>28</v>
      </c>
      <c r="E16" s="7"/>
      <c r="F16" s="23"/>
      <c r="G16" s="5"/>
      <c r="H16" s="9"/>
      <c r="I16" s="5"/>
      <c r="J16" s="8"/>
      <c r="K16" s="9"/>
      <c r="L16" s="5"/>
      <c r="M16" s="9"/>
      <c r="N16" s="5"/>
      <c r="O16" s="6"/>
      <c r="P16" s="9"/>
      <c r="Q16" s="5"/>
      <c r="R16" s="9"/>
      <c r="S16" s="5"/>
      <c r="T16" s="6"/>
      <c r="U16" s="9"/>
      <c r="V16" s="5"/>
      <c r="W16" s="9"/>
      <c r="X16" s="5"/>
      <c r="Y16" s="6"/>
    </row>
    <row r="17" spans="2:25" ht="33.75" x14ac:dyDescent="0.25">
      <c r="B17" s="21" t="s">
        <v>38</v>
      </c>
      <c r="C17" s="3" t="s">
        <v>30</v>
      </c>
      <c r="D17" s="4" t="s">
        <v>31</v>
      </c>
      <c r="E17" s="7"/>
      <c r="F17" s="23"/>
      <c r="G17" s="5"/>
      <c r="H17" s="9"/>
      <c r="I17" s="5"/>
      <c r="J17" s="8"/>
      <c r="K17" s="9"/>
      <c r="L17" s="5"/>
      <c r="M17" s="9"/>
      <c r="N17" s="5"/>
      <c r="O17" s="6"/>
      <c r="P17" s="9"/>
      <c r="Q17" s="5"/>
      <c r="R17" s="9"/>
      <c r="S17" s="5"/>
      <c r="T17" s="6"/>
      <c r="U17" s="9"/>
      <c r="V17" s="5"/>
      <c r="W17" s="9"/>
      <c r="X17" s="5"/>
      <c r="Y17" s="6"/>
    </row>
    <row r="18" spans="2:25" ht="45" customHeight="1" x14ac:dyDescent="0.25">
      <c r="B18" s="21" t="s">
        <v>39</v>
      </c>
      <c r="C18" s="3" t="s">
        <v>33</v>
      </c>
      <c r="D18" s="4" t="s">
        <v>31</v>
      </c>
      <c r="E18" s="7"/>
      <c r="F18" s="23"/>
      <c r="G18" s="5"/>
      <c r="H18" s="9"/>
      <c r="I18" s="5"/>
      <c r="J18" s="8"/>
      <c r="K18" s="9"/>
      <c r="L18" s="5"/>
      <c r="M18" s="9"/>
      <c r="N18" s="5"/>
      <c r="O18" s="6"/>
      <c r="P18" s="9"/>
      <c r="Q18" s="5"/>
      <c r="R18" s="9"/>
      <c r="S18" s="5"/>
      <c r="T18" s="6"/>
      <c r="U18" s="9"/>
      <c r="V18" s="5"/>
      <c r="W18" s="9"/>
      <c r="X18" s="5"/>
      <c r="Y18" s="6"/>
    </row>
    <row r="19" spans="2:25" ht="78.75" x14ac:dyDescent="0.25">
      <c r="B19" s="21" t="s">
        <v>46</v>
      </c>
      <c r="C19" s="3" t="s">
        <v>13</v>
      </c>
      <c r="D19" s="4" t="s">
        <v>47</v>
      </c>
      <c r="E19" s="7" t="s">
        <v>35</v>
      </c>
      <c r="F19" s="23" t="s">
        <v>18</v>
      </c>
      <c r="G19" s="5" t="s">
        <v>15</v>
      </c>
      <c r="H19" s="9" t="s">
        <v>18</v>
      </c>
      <c r="I19" s="5" t="s">
        <v>16</v>
      </c>
      <c r="J19" s="8">
        <f>882.87</f>
        <v>882.87</v>
      </c>
      <c r="K19" s="9" t="s">
        <v>18</v>
      </c>
      <c r="L19" s="5" t="s">
        <v>17</v>
      </c>
      <c r="M19" s="9" t="s">
        <v>18</v>
      </c>
      <c r="N19" s="5" t="s">
        <v>19</v>
      </c>
      <c r="O19" s="6">
        <f>1098.93</f>
        <v>1098.93</v>
      </c>
      <c r="P19" s="9" t="s">
        <v>18</v>
      </c>
      <c r="Q19" s="5" t="s">
        <v>20</v>
      </c>
      <c r="R19" s="9" t="s">
        <v>18</v>
      </c>
      <c r="S19" s="5" t="s">
        <v>21</v>
      </c>
      <c r="T19" s="6">
        <f>1016.58</f>
        <v>1016.58</v>
      </c>
      <c r="U19" s="9" t="s">
        <v>18</v>
      </c>
      <c r="V19" s="5" t="s">
        <v>22</v>
      </c>
      <c r="W19" s="9" t="s">
        <v>18</v>
      </c>
      <c r="X19" s="5" t="s">
        <v>23</v>
      </c>
      <c r="Y19" s="6">
        <f>1016.58</f>
        <v>1016.58</v>
      </c>
    </row>
    <row r="20" spans="2:25" ht="22.5" x14ac:dyDescent="0.25">
      <c r="B20" s="21" t="s">
        <v>48</v>
      </c>
      <c r="C20" s="3" t="s">
        <v>25</v>
      </c>
      <c r="D20" s="4" t="s">
        <v>31</v>
      </c>
      <c r="E20" s="7"/>
      <c r="F20" s="23"/>
      <c r="G20" s="5"/>
      <c r="H20" s="9"/>
      <c r="I20" s="5"/>
      <c r="J20" s="8"/>
      <c r="K20" s="9"/>
      <c r="L20" s="5"/>
      <c r="M20" s="9"/>
      <c r="N20" s="5"/>
      <c r="O20" s="6"/>
      <c r="P20" s="9"/>
      <c r="Q20" s="5"/>
      <c r="R20" s="9"/>
      <c r="S20" s="5"/>
      <c r="T20" s="6"/>
      <c r="U20" s="9"/>
      <c r="V20" s="5"/>
      <c r="W20" s="9"/>
      <c r="X20" s="5"/>
      <c r="Y20" s="6"/>
    </row>
    <row r="21" spans="2:25" ht="22.5" x14ac:dyDescent="0.25">
      <c r="B21" s="21" t="s">
        <v>49</v>
      </c>
      <c r="C21" s="3" t="s">
        <v>27</v>
      </c>
      <c r="D21" s="4" t="s">
        <v>28</v>
      </c>
      <c r="E21" s="7"/>
      <c r="F21" s="23"/>
      <c r="G21" s="5"/>
      <c r="H21" s="9"/>
      <c r="I21" s="5"/>
      <c r="J21" s="8"/>
      <c r="K21" s="9"/>
      <c r="L21" s="5"/>
      <c r="M21" s="9"/>
      <c r="N21" s="5"/>
      <c r="O21" s="6"/>
      <c r="P21" s="9"/>
      <c r="Q21" s="5"/>
      <c r="R21" s="9"/>
      <c r="S21" s="5"/>
      <c r="T21" s="6"/>
      <c r="U21" s="9"/>
      <c r="V21" s="5"/>
      <c r="W21" s="9"/>
      <c r="X21" s="5"/>
      <c r="Y21" s="6"/>
    </row>
    <row r="22" spans="2:25" ht="33.75" x14ac:dyDescent="0.25">
      <c r="B22" s="21" t="s">
        <v>50</v>
      </c>
      <c r="C22" s="3" t="s">
        <v>30</v>
      </c>
      <c r="D22" s="4" t="s">
        <v>31</v>
      </c>
      <c r="E22" s="7"/>
      <c r="F22" s="23"/>
      <c r="G22" s="5"/>
      <c r="H22" s="9"/>
      <c r="I22" s="5"/>
      <c r="J22" s="8"/>
      <c r="K22" s="9"/>
      <c r="L22" s="5"/>
      <c r="M22" s="9"/>
      <c r="N22" s="5"/>
      <c r="O22" s="6"/>
      <c r="P22" s="9"/>
      <c r="Q22" s="5"/>
      <c r="R22" s="9"/>
      <c r="S22" s="5"/>
      <c r="T22" s="6"/>
      <c r="U22" s="9"/>
      <c r="V22" s="5"/>
      <c r="W22" s="9"/>
      <c r="X22" s="5"/>
      <c r="Y22" s="6"/>
    </row>
    <row r="23" spans="2:25" ht="45" x14ac:dyDescent="0.25">
      <c r="B23" s="21" t="s">
        <v>51</v>
      </c>
      <c r="C23" s="3" t="s">
        <v>33</v>
      </c>
      <c r="D23" s="4" t="s">
        <v>31</v>
      </c>
      <c r="E23" s="7"/>
      <c r="F23" s="23"/>
      <c r="G23" s="5"/>
      <c r="H23" s="9"/>
      <c r="I23" s="5"/>
      <c r="J23" s="8"/>
      <c r="K23" s="9"/>
      <c r="L23" s="5"/>
      <c r="M23" s="9"/>
      <c r="N23" s="5"/>
      <c r="O23" s="6"/>
      <c r="P23" s="9"/>
      <c r="Q23" s="5"/>
      <c r="R23" s="9"/>
      <c r="S23" s="5"/>
      <c r="T23" s="6"/>
      <c r="U23" s="9"/>
      <c r="V23" s="5"/>
      <c r="W23" s="9"/>
      <c r="X23" s="5"/>
      <c r="Y23" s="6"/>
    </row>
    <row r="24" spans="2:25" ht="78.75" x14ac:dyDescent="0.25">
      <c r="B24" s="21" t="s">
        <v>52</v>
      </c>
      <c r="C24" s="3" t="s">
        <v>13</v>
      </c>
      <c r="D24" s="4" t="s">
        <v>53</v>
      </c>
      <c r="E24" s="7" t="s">
        <v>35</v>
      </c>
      <c r="F24" s="23" t="s">
        <v>18</v>
      </c>
      <c r="G24" s="5" t="s">
        <v>15</v>
      </c>
      <c r="H24" s="9" t="s">
        <v>18</v>
      </c>
      <c r="I24" s="5" t="s">
        <v>16</v>
      </c>
      <c r="J24" s="8">
        <f>1059.44</f>
        <v>1059.44</v>
      </c>
      <c r="K24" s="9" t="s">
        <v>18</v>
      </c>
      <c r="L24" s="5" t="s">
        <v>17</v>
      </c>
      <c r="M24" s="9" t="s">
        <v>18</v>
      </c>
      <c r="N24" s="5" t="s">
        <v>19</v>
      </c>
      <c r="O24" s="6">
        <f>1318.72</f>
        <v>1318.72</v>
      </c>
      <c r="P24" s="9" t="s">
        <v>18</v>
      </c>
      <c r="Q24" s="5" t="s">
        <v>20</v>
      </c>
      <c r="R24" s="9" t="s">
        <v>18</v>
      </c>
      <c r="S24" s="5" t="s">
        <v>21</v>
      </c>
      <c r="T24" s="6">
        <f>1219.9</f>
        <v>1219.9000000000001</v>
      </c>
      <c r="U24" s="9" t="s">
        <v>18</v>
      </c>
      <c r="V24" s="5" t="s">
        <v>22</v>
      </c>
      <c r="W24" s="9" t="s">
        <v>18</v>
      </c>
      <c r="X24" s="5" t="s">
        <v>23</v>
      </c>
      <c r="Y24" s="6">
        <f>1219.9</f>
        <v>1219.9000000000001</v>
      </c>
    </row>
    <row r="25" spans="2:25" ht="22.5" x14ac:dyDescent="0.25">
      <c r="B25" s="21" t="s">
        <v>54</v>
      </c>
      <c r="C25" s="3" t="s">
        <v>25</v>
      </c>
      <c r="D25" s="4" t="s">
        <v>31</v>
      </c>
      <c r="E25" s="7"/>
      <c r="F25" s="23"/>
      <c r="G25" s="5"/>
      <c r="H25" s="9"/>
      <c r="I25" s="5"/>
      <c r="J25" s="8"/>
      <c r="K25" s="9"/>
      <c r="L25" s="5"/>
      <c r="M25" s="9"/>
      <c r="N25" s="5"/>
      <c r="O25" s="6"/>
      <c r="P25" s="9"/>
      <c r="Q25" s="5"/>
      <c r="R25" s="9"/>
      <c r="S25" s="5"/>
      <c r="T25" s="6"/>
      <c r="U25" s="9"/>
      <c r="V25" s="5"/>
      <c r="W25" s="9"/>
      <c r="X25" s="5"/>
      <c r="Y25" s="6"/>
    </row>
    <row r="26" spans="2:25" ht="22.5" x14ac:dyDescent="0.25">
      <c r="B26" s="21" t="s">
        <v>55</v>
      </c>
      <c r="C26" s="3" t="s">
        <v>27</v>
      </c>
      <c r="D26" s="4" t="s">
        <v>28</v>
      </c>
      <c r="E26" s="7"/>
      <c r="F26" s="23"/>
      <c r="G26" s="5"/>
      <c r="H26" s="9"/>
      <c r="I26" s="5"/>
      <c r="J26" s="8"/>
      <c r="K26" s="9"/>
      <c r="L26" s="5"/>
      <c r="M26" s="9"/>
      <c r="N26" s="5"/>
      <c r="O26" s="6"/>
      <c r="P26" s="9"/>
      <c r="Q26" s="5"/>
      <c r="R26" s="9"/>
      <c r="S26" s="5"/>
      <c r="T26" s="6"/>
      <c r="U26" s="9"/>
      <c r="V26" s="5"/>
      <c r="W26" s="9"/>
      <c r="X26" s="5"/>
      <c r="Y26" s="6"/>
    </row>
    <row r="27" spans="2:25" ht="33.75" x14ac:dyDescent="0.25">
      <c r="B27" s="21" t="s">
        <v>56</v>
      </c>
      <c r="C27" s="3" t="s">
        <v>30</v>
      </c>
      <c r="D27" s="4" t="s">
        <v>31</v>
      </c>
      <c r="E27" s="7"/>
      <c r="F27" s="23"/>
      <c r="G27" s="5"/>
      <c r="H27" s="9"/>
      <c r="I27" s="5"/>
      <c r="J27" s="8"/>
      <c r="K27" s="9"/>
      <c r="L27" s="5"/>
      <c r="M27" s="9"/>
      <c r="N27" s="5"/>
      <c r="O27" s="6"/>
      <c r="P27" s="9"/>
      <c r="Q27" s="5"/>
      <c r="R27" s="9"/>
      <c r="S27" s="5"/>
      <c r="T27" s="6"/>
      <c r="U27" s="9"/>
      <c r="V27" s="5"/>
      <c r="W27" s="9"/>
      <c r="X27" s="5"/>
      <c r="Y27" s="6"/>
    </row>
    <row r="28" spans="2:25" ht="45" x14ac:dyDescent="0.25">
      <c r="B28" s="21" t="s">
        <v>57</v>
      </c>
      <c r="C28" s="3" t="s">
        <v>33</v>
      </c>
      <c r="D28" s="4" t="s">
        <v>31</v>
      </c>
      <c r="E28" s="7"/>
      <c r="F28" s="23"/>
      <c r="G28" s="5"/>
      <c r="H28" s="9"/>
      <c r="I28" s="5"/>
      <c r="J28" s="8"/>
      <c r="K28" s="9"/>
      <c r="L28" s="5"/>
      <c r="M28" s="9"/>
      <c r="N28" s="5"/>
      <c r="O28" s="6"/>
      <c r="P28" s="9"/>
      <c r="Q28" s="5"/>
      <c r="R28" s="9"/>
      <c r="S28" s="5"/>
      <c r="T28" s="6"/>
      <c r="U28" s="9"/>
      <c r="V28" s="5"/>
      <c r="W28" s="9"/>
      <c r="X28" s="5"/>
      <c r="Y28" s="6"/>
    </row>
  </sheetData>
  <mergeCells count="115">
    <mergeCell ref="Y24:Y28"/>
    <mergeCell ref="T24:T28"/>
    <mergeCell ref="U24:U28"/>
    <mergeCell ref="V24:V28"/>
    <mergeCell ref="W24:W28"/>
    <mergeCell ref="X24:X28"/>
    <mergeCell ref="Y19:Y23"/>
    <mergeCell ref="E24:E28"/>
    <mergeCell ref="F24:F28"/>
    <mergeCell ref="G24:G28"/>
    <mergeCell ref="H24:H28"/>
    <mergeCell ref="I24:I28"/>
    <mergeCell ref="J24:J28"/>
    <mergeCell ref="K24:K28"/>
    <mergeCell ref="L24:L28"/>
    <mergeCell ref="M24:M28"/>
    <mergeCell ref="N24:N28"/>
    <mergeCell ref="O24:O28"/>
    <mergeCell ref="P24:P28"/>
    <mergeCell ref="Q24:Q28"/>
    <mergeCell ref="R24:R28"/>
    <mergeCell ref="S24:S28"/>
    <mergeCell ref="T19:T23"/>
    <mergeCell ref="U19:U23"/>
    <mergeCell ref="V19:V23"/>
    <mergeCell ref="W19:W23"/>
    <mergeCell ref="X19:X23"/>
    <mergeCell ref="O19:O23"/>
    <mergeCell ref="P19:P23"/>
    <mergeCell ref="Q19:Q23"/>
    <mergeCell ref="R19:R23"/>
    <mergeCell ref="S19:S23"/>
    <mergeCell ref="J19:J23"/>
    <mergeCell ref="K19:K23"/>
    <mergeCell ref="L19:L23"/>
    <mergeCell ref="M19:M23"/>
    <mergeCell ref="N19:N23"/>
    <mergeCell ref="E19:E23"/>
    <mergeCell ref="F19:F23"/>
    <mergeCell ref="G19:G23"/>
    <mergeCell ref="H19:H23"/>
    <mergeCell ref="I19:I23"/>
    <mergeCell ref="X9:X13"/>
    <mergeCell ref="Y9:Y13"/>
    <mergeCell ref="S14:S18"/>
    <mergeCell ref="T14:T18"/>
    <mergeCell ref="U14:U18"/>
    <mergeCell ref="V14:V18"/>
    <mergeCell ref="W14:W18"/>
    <mergeCell ref="X14:X18"/>
    <mergeCell ref="Y14:Y18"/>
    <mergeCell ref="S9:S13"/>
    <mergeCell ref="T9:T13"/>
    <mergeCell ref="U9:U13"/>
    <mergeCell ref="V9:V13"/>
    <mergeCell ref="W9:W13"/>
    <mergeCell ref="Q6:S6"/>
    <mergeCell ref="T6:T7"/>
    <mergeCell ref="U6:U7"/>
    <mergeCell ref="V6:X6"/>
    <mergeCell ref="Y6:Y7"/>
    <mergeCell ref="R7:S7"/>
    <mergeCell ref="W7:X7"/>
    <mergeCell ref="G6:I6"/>
    <mergeCell ref="J6:J7"/>
    <mergeCell ref="K6:K7"/>
    <mergeCell ref="L6:N6"/>
    <mergeCell ref="P6:P7"/>
    <mergeCell ref="H7:I7"/>
    <mergeCell ref="M7:N7"/>
    <mergeCell ref="B3:C3"/>
    <mergeCell ref="F3:J3"/>
    <mergeCell ref="K3:O3"/>
    <mergeCell ref="P3:T3"/>
    <mergeCell ref="U3:Y3"/>
    <mergeCell ref="B5:B7"/>
    <mergeCell ref="C5:D5"/>
    <mergeCell ref="E5:E7"/>
    <mergeCell ref="C6:C7"/>
    <mergeCell ref="D6:D7"/>
    <mergeCell ref="B4:Y4"/>
    <mergeCell ref="F5:J5"/>
    <mergeCell ref="K5:O5"/>
    <mergeCell ref="P5:T5"/>
    <mergeCell ref="U5:Y5"/>
    <mergeCell ref="F6:F7"/>
    <mergeCell ref="E9:E13"/>
    <mergeCell ref="F9:F13"/>
    <mergeCell ref="G9:G13"/>
    <mergeCell ref="H9:H13"/>
    <mergeCell ref="I9:I13"/>
    <mergeCell ref="J9:J13"/>
    <mergeCell ref="K9:K13"/>
    <mergeCell ref="O6:O7"/>
    <mergeCell ref="R9:R13"/>
    <mergeCell ref="E14:E18"/>
    <mergeCell ref="F14:F18"/>
    <mergeCell ref="G14:G18"/>
    <mergeCell ref="H14:H18"/>
    <mergeCell ref="I14:I18"/>
    <mergeCell ref="J14:J18"/>
    <mergeCell ref="K14:K18"/>
    <mergeCell ref="L14:L18"/>
    <mergeCell ref="M14:M18"/>
    <mergeCell ref="L9:L13"/>
    <mergeCell ref="M9:M13"/>
    <mergeCell ref="N9:N13"/>
    <mergeCell ref="O9:O13"/>
    <mergeCell ref="P9:P13"/>
    <mergeCell ref="Q9:Q13"/>
    <mergeCell ref="N14:N18"/>
    <mergeCell ref="O14:O18"/>
    <mergeCell ref="P14:P18"/>
    <mergeCell ref="Q14:Q18"/>
    <mergeCell ref="R14:R18"/>
  </mergeCells>
  <dataValidations count="3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9 I9 G14 I14 G19 I19 G24 I24 L19 N19 L9 N9 L14 N14 L24 N24 Q19 S19 Q9 S9 Q14 S14 Q24 S24 V19 X19 V9 X9 V14 X14 V24 X24"/>
    <dataValidation type="decimal" allowBlank="1" showErrorMessage="1" errorTitle="Ошибка" error="Допускается ввод только неотрицательных чисел!" sqref="J9:J28 O9:O28 T9:T28 Y9:Y28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E9:E28">
      <formula1>kind_of_unit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2019-10-07T11:24:19Z</dcterms:modified>
</cp:coreProperties>
</file>