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/>
  </bookViews>
  <sheets>
    <sheet name="Лист1" sheetId="1" r:id="rId1"/>
  </sheets>
  <externalReferences>
    <externalReference r:id="rId2"/>
  </externalReferences>
  <definedNames>
    <definedName name="kind_of_cons">[1]TEHSHEET!$R$2:$R$6</definedName>
    <definedName name="kind_of_heat_transfer">[1]TEHSHEET!$O$2:$O$12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9" i="1" l="1"/>
  <c r="D17" i="1"/>
  <c r="AT15" i="1"/>
  <c r="AT19" i="1" s="1"/>
  <c r="AH15" i="1"/>
  <c r="AN15" i="1" s="1"/>
  <c r="AB15" i="1"/>
  <c r="AB17" i="1" s="1"/>
  <c r="V15" i="1"/>
  <c r="V19" i="1" s="1"/>
  <c r="J15" i="1"/>
  <c r="P15" i="1" s="1"/>
  <c r="AY9" i="1"/>
  <c r="AU9" i="1"/>
  <c r="AV9" i="1" s="1"/>
  <c r="AS9" i="1"/>
  <c r="AP9" i="1"/>
  <c r="AO9" i="1"/>
  <c r="AM9" i="1"/>
  <c r="AI9" i="1"/>
  <c r="AJ9" i="1" s="1"/>
  <c r="AG9" i="1"/>
  <c r="AD9" i="1"/>
  <c r="AC9" i="1"/>
  <c r="AA9" i="1"/>
  <c r="W9" i="1"/>
  <c r="X9" i="1" s="1"/>
  <c r="U9" i="1"/>
  <c r="R9" i="1"/>
  <c r="Q9" i="1"/>
  <c r="O9" i="1"/>
  <c r="K9" i="1"/>
  <c r="L9" i="1" s="1"/>
  <c r="I9" i="1"/>
  <c r="F9" i="1"/>
  <c r="E9" i="1"/>
  <c r="AN19" i="1" l="1"/>
  <c r="AN17" i="1"/>
  <c r="P19" i="1"/>
  <c r="P17" i="1"/>
  <c r="AB19" i="1"/>
  <c r="J17" i="1"/>
  <c r="AH17" i="1"/>
  <c r="J19" i="1"/>
  <c r="AH19" i="1"/>
  <c r="V17" i="1"/>
  <c r="AT17" i="1"/>
</calcChain>
</file>

<file path=xl/sharedStrings.xml><?xml version="1.0" encoding="utf-8"?>
<sst xmlns="http://schemas.openxmlformats.org/spreadsheetml/2006/main" count="179" uniqueCount="58">
  <si>
    <t>Форма 4.2.2 Информация о величинах тарифов на теплоноситель, передачу тепловой энергии, теплоносителя МУП "Югорскэнергогаз"</t>
  </si>
  <si>
    <t>Параметры формы</t>
  </si>
  <si>
    <t>№ п/п</t>
  </si>
  <si>
    <t>Параметр дифференциации тарифа</t>
  </si>
  <si>
    <t>Период действия тарифа</t>
  </si>
  <si>
    <t>Наличие других периодов действия тарифа</t>
  </si>
  <si>
    <t>Одноставочный тариф, руб./Гкал</t>
  </si>
  <si>
    <t>Двухставочный тариф</t>
  </si>
  <si>
    <t>Период действия</t>
  </si>
  <si>
    <t>ставка за тепловую энергию, руб./Гкал</t>
  </si>
  <si>
    <t>ставка за содержание тепловой мощности, тыс. руб./Гкал/ч/мес.</t>
  </si>
  <si>
    <t>дата начала</t>
  </si>
  <si>
    <t>дата окончания</t>
  </si>
  <si>
    <t>1</t>
  </si>
  <si>
    <t>2</t>
  </si>
  <si>
    <t>Наименование тарифа</t>
  </si>
  <si>
    <t>тариф на тепловую энергию</t>
  </si>
  <si>
    <t>1.1</t>
  </si>
  <si>
    <t>Территория действия тарифа</t>
  </si>
  <si>
    <t>город Югорск</t>
  </si>
  <si>
    <t>1.1.1</t>
  </si>
  <si>
    <t>Наименование системы теплоснабжения</t>
  </si>
  <si>
    <t>-</t>
  </si>
  <si>
    <t>1.1.1.1</t>
  </si>
  <si>
    <t>Источник тепловой энергии</t>
  </si>
  <si>
    <t>20 котельных</t>
  </si>
  <si>
    <t>1.1.1.1.1</t>
  </si>
  <si>
    <t>Группа потребителей</t>
  </si>
  <si>
    <t>бюджетные организации</t>
  </si>
  <si>
    <t>1.1.1.1.1.1</t>
  </si>
  <si>
    <t>горячая вода в системе централизованного теплоснабжения на отопление</t>
  </si>
  <si>
    <t>01.01.2019</t>
  </si>
  <si>
    <t>30.06.2019</t>
  </si>
  <si>
    <t>да</t>
  </si>
  <si>
    <t>01.07.2019</t>
  </si>
  <si>
    <t>31.12.2019</t>
  </si>
  <si>
    <t>01.01.2020</t>
  </si>
  <si>
    <t>30.06.2020</t>
  </si>
  <si>
    <t>01.07.2020</t>
  </si>
  <si>
    <t>31.12.2020</t>
  </si>
  <si>
    <t>01.01.2021</t>
  </si>
  <si>
    <t>30.06.2021</t>
  </si>
  <si>
    <t>01.07.2021</t>
  </si>
  <si>
    <t>31.12.2021</t>
  </si>
  <si>
    <t>01.01.2022</t>
  </si>
  <si>
    <t>30.06.2022</t>
  </si>
  <si>
    <t>01.07.2022</t>
  </si>
  <si>
    <t>31.12.2022</t>
  </si>
  <si>
    <t>нет</t>
  </si>
  <si>
    <t>1.1.1.1.2</t>
  </si>
  <si>
    <t>население</t>
  </si>
  <si>
    <t>1.1.1.1.2.1</t>
  </si>
  <si>
    <t>1.1.1.1.3</t>
  </si>
  <si>
    <t>прочие</t>
  </si>
  <si>
    <t>1.1.1.1.3.1</t>
  </si>
  <si>
    <t xml:space="preserve"> Для каждого вида тарифа в сфере теплоснабжения форма заполняется отдельно. При размещении информации по данной форме дополнительно указывается дата подачи заявления об утверждении тарифа и его номер. При размещении информации по данной форме дополнительно указываются: наименование органа регулирования тарифов, принявшего решение об утверждении тарифа, дата и номер документа об утверждении тарифа, источник официального опубликования решения.</t>
  </si>
  <si>
    <r>
      <t xml:space="preserve">По данной форме раскрывается в том числе информация о тарифах на теплоноситель в виде воды,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(горячего водоснабжения), за исключением случая, предусмотренного </t>
    </r>
    <r>
      <rPr>
        <sz val="10"/>
        <color rgb="FF0000FF"/>
        <rFont val="Arial"/>
        <family val="2"/>
        <charset val="204"/>
      </rPr>
      <t>пунктом 6 части 1 статьи 23.4</t>
    </r>
    <r>
      <rPr>
        <sz val="10"/>
        <color theme="1"/>
        <rFont val="Arial"/>
        <family val="2"/>
        <charset val="204"/>
      </rPr>
      <t xml:space="preserve"> Федерального закона N 190-ФЗ.</t>
    </r>
  </si>
  <si>
    <r>
      <t xml:space="preserve">По данной форме раскрывается в том числе информация о тарифах на теплоноситель в виде воды, поставляемый теплоснабжающей организаций, теплосетевой организацией в ценовых зонах теплоснабжения другим теплоснабжающим организациям с использованием открытых систем теплоснабжения (горячего водоснабжения), за исключением случая, предусмотренного </t>
    </r>
    <r>
      <rPr>
        <sz val="10"/>
        <color rgb="FF0000FF"/>
        <rFont val="Arial"/>
        <family val="2"/>
        <charset val="204"/>
      </rPr>
      <t>пунктом 6 части 1 статьи 23.4</t>
    </r>
    <r>
      <rPr>
        <sz val="10"/>
        <color theme="1"/>
        <rFont val="Arial"/>
        <family val="2"/>
        <charset val="204"/>
      </rPr>
      <t xml:space="preserve"> Федерального закона N 190-ФЗ.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</si>
</sst>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b/>
      <sz val="9"/>
      <name val="Tahoma"/>
      <family val="2"/>
      <charset val="204"/>
    </font>
    <font>
      <sz val="8"/>
      <color indexed="55"/>
      <name val="Arial"/>
      <family val="2"/>
      <charset val="204"/>
    </font>
    <font>
      <u/>
      <sz val="11"/>
      <color theme="10"/>
      <name val="Calibri"/>
      <family val="2"/>
    </font>
    <font>
      <b/>
      <sz val="8"/>
      <color indexed="62"/>
      <name val="Arial"/>
      <family val="2"/>
      <charset val="204"/>
    </font>
    <font>
      <sz val="10"/>
      <color indexed="62"/>
      <name val="Arial"/>
      <family val="2"/>
      <charset val="204"/>
    </font>
    <font>
      <b/>
      <sz val="10"/>
      <color indexed="62"/>
      <name val="Arial"/>
      <family val="2"/>
      <charset val="204"/>
    </font>
    <font>
      <sz val="10"/>
      <color indexed="11"/>
      <name val="Arial"/>
      <family val="2"/>
      <charset val="204"/>
    </font>
    <font>
      <sz val="10"/>
      <color rgb="FF0000FF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 style="thin">
        <color indexed="22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22"/>
      </right>
      <top/>
      <bottom style="thin">
        <color indexed="2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/>
      <top/>
      <bottom style="thin">
        <color indexed="22"/>
      </bottom>
      <diagonal/>
    </border>
    <border>
      <left/>
      <right/>
      <top/>
      <bottom style="thin">
        <color indexed="22"/>
      </bottom>
      <diagonal/>
    </border>
  </borders>
  <cellStyleXfs count="8">
    <xf numFmtId="0" fontId="0" fillId="0" borderId="0"/>
    <xf numFmtId="0" fontId="5" fillId="0" borderId="0"/>
    <xf numFmtId="0" fontId="1" fillId="0" borderId="0"/>
    <xf numFmtId="0" fontId="5" fillId="0" borderId="0"/>
    <xf numFmtId="0" fontId="8" fillId="0" borderId="0"/>
    <xf numFmtId="0" fontId="9" fillId="0" borderId="8" applyBorder="0">
      <alignment horizontal="center" vertical="center" wrapText="1"/>
    </xf>
    <xf numFmtId="0" fontId="5" fillId="0" borderId="0"/>
    <xf numFmtId="0" fontId="11" fillId="0" borderId="0" applyNumberFormat="0" applyFill="0" applyBorder="0" applyAlignment="0" applyProtection="0">
      <alignment vertical="top"/>
      <protection locked="0"/>
    </xf>
  </cellStyleXfs>
  <cellXfs count="5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6" fillId="0" borderId="1" xfId="1" applyFont="1" applyFill="1" applyBorder="1" applyAlignment="1" applyProtection="1">
      <alignment horizontal="center" vertical="center" wrapText="1"/>
    </xf>
    <xf numFmtId="0" fontId="6" fillId="0" borderId="2" xfId="1" applyFont="1" applyFill="1" applyBorder="1" applyAlignment="1" applyProtection="1">
      <alignment horizontal="center" vertical="center" wrapText="1"/>
    </xf>
    <xf numFmtId="0" fontId="6" fillId="0" borderId="3" xfId="1" applyFont="1" applyFill="1" applyBorder="1" applyAlignment="1" applyProtection="1">
      <alignment horizontal="center" vertical="center" wrapText="1"/>
    </xf>
    <xf numFmtId="0" fontId="7" fillId="0" borderId="4" xfId="1" applyFont="1" applyFill="1" applyBorder="1" applyAlignment="1" applyProtection="1">
      <alignment horizontal="center" vertical="center" wrapText="1"/>
    </xf>
    <xf numFmtId="0" fontId="6" fillId="0" borderId="4" xfId="1" applyFont="1" applyFill="1" applyBorder="1" applyAlignment="1" applyProtection="1">
      <alignment horizontal="center" vertical="center" wrapText="1"/>
    </xf>
    <xf numFmtId="0" fontId="2" fillId="0" borderId="4" xfId="2" applyNumberFormat="1" applyFont="1" applyFill="1" applyBorder="1" applyAlignment="1" applyProtection="1">
      <alignment horizontal="center" vertical="center" wrapText="1"/>
    </xf>
    <xf numFmtId="0" fontId="6" fillId="0" borderId="4" xfId="1" applyFont="1" applyFill="1" applyBorder="1" applyAlignment="1" applyProtection="1">
      <alignment horizontal="center" vertical="center" wrapText="1"/>
    </xf>
    <xf numFmtId="0" fontId="2" fillId="0" borderId="4" xfId="2" applyNumberFormat="1" applyFont="1" applyFill="1" applyBorder="1" applyAlignment="1" applyProtection="1">
      <alignment horizontal="center" vertical="center" wrapText="1"/>
    </xf>
    <xf numFmtId="0" fontId="6" fillId="0" borderId="5" xfId="1" applyFont="1" applyFill="1" applyBorder="1" applyAlignment="1" applyProtection="1">
      <alignment horizontal="center" vertical="center" wrapText="1"/>
    </xf>
    <xf numFmtId="0" fontId="7" fillId="0" borderId="6" xfId="1" applyFont="1" applyFill="1" applyBorder="1" applyAlignment="1" applyProtection="1">
      <alignment horizontal="center" vertical="center" wrapText="1"/>
    </xf>
    <xf numFmtId="0" fontId="6" fillId="0" borderId="6" xfId="1" applyFont="1" applyFill="1" applyBorder="1" applyAlignment="1" applyProtection="1">
      <alignment horizontal="center" vertical="center" wrapText="1"/>
    </xf>
    <xf numFmtId="0" fontId="6" fillId="0" borderId="6" xfId="3" applyFont="1" applyFill="1" applyBorder="1" applyAlignment="1" applyProtection="1">
      <alignment horizontal="center" vertical="center" wrapText="1"/>
    </xf>
    <xf numFmtId="0" fontId="6" fillId="0" borderId="6" xfId="3" applyFont="1" applyFill="1" applyBorder="1" applyAlignment="1" applyProtection="1">
      <alignment horizontal="center" vertical="center" wrapText="1"/>
    </xf>
    <xf numFmtId="0" fontId="6" fillId="0" borderId="6" xfId="4" applyFont="1" applyFill="1" applyBorder="1" applyAlignment="1" applyProtection="1">
      <alignment horizontal="center" vertical="center" wrapText="1"/>
    </xf>
    <xf numFmtId="0" fontId="6" fillId="0" borderId="6" xfId="1" applyFont="1" applyFill="1" applyBorder="1" applyAlignment="1" applyProtection="1">
      <alignment horizontal="center" vertical="center" wrapText="1"/>
    </xf>
    <xf numFmtId="0" fontId="6" fillId="0" borderId="6" xfId="4" applyFont="1" applyFill="1" applyBorder="1" applyAlignment="1" applyProtection="1">
      <alignment horizontal="center" vertical="center" wrapText="1"/>
    </xf>
    <xf numFmtId="0" fontId="2" fillId="0" borderId="6" xfId="3" applyFont="1" applyFill="1" applyBorder="1" applyAlignment="1" applyProtection="1">
      <alignment horizontal="center" vertical="center" wrapText="1"/>
    </xf>
    <xf numFmtId="0" fontId="2" fillId="0" borderId="6" xfId="4" applyFont="1" applyFill="1" applyBorder="1" applyAlignment="1" applyProtection="1">
      <alignment horizontal="center" vertical="center" wrapText="1"/>
    </xf>
    <xf numFmtId="0" fontId="6" fillId="0" borderId="7" xfId="1" applyFont="1" applyFill="1" applyBorder="1" applyAlignment="1" applyProtection="1">
      <alignment horizontal="center" vertical="center" wrapText="1"/>
    </xf>
    <xf numFmtId="49" fontId="10" fillId="0" borderId="6" xfId="5" applyNumberFormat="1" applyFont="1" applyFill="1" applyBorder="1" applyAlignment="1" applyProtection="1">
      <alignment horizontal="center" vertical="center" wrapText="1"/>
    </xf>
    <xf numFmtId="0" fontId="10" fillId="0" borderId="6" xfId="5" applyNumberFormat="1" applyFont="1" applyFill="1" applyBorder="1" applyAlignment="1" applyProtection="1">
      <alignment horizontal="center" vertical="center" wrapText="1"/>
    </xf>
    <xf numFmtId="0" fontId="10" fillId="0" borderId="0" xfId="5" applyNumberFormat="1" applyFont="1" applyFill="1" applyBorder="1" applyAlignment="1" applyProtection="1">
      <alignment horizontal="center" vertical="center" wrapText="1"/>
    </xf>
    <xf numFmtId="0" fontId="7" fillId="0" borderId="6" xfId="1" applyNumberFormat="1" applyFont="1" applyFill="1" applyBorder="1" applyAlignment="1" applyProtection="1">
      <alignment horizontal="left" vertical="center" wrapText="1"/>
    </xf>
    <xf numFmtId="0" fontId="6" fillId="0" borderId="6" xfId="4" applyFont="1" applyFill="1" applyBorder="1" applyAlignment="1" applyProtection="1">
      <alignment vertical="center" wrapText="1"/>
    </xf>
    <xf numFmtId="0" fontId="6" fillId="0" borderId="9" xfId="6" applyNumberFormat="1" applyFont="1" applyFill="1" applyBorder="1" applyAlignment="1" applyProtection="1">
      <alignment horizontal="left" vertical="center" wrapText="1"/>
    </xf>
    <xf numFmtId="0" fontId="6" fillId="0" borderId="10" xfId="6" applyNumberFormat="1" applyFont="1" applyFill="1" applyBorder="1" applyAlignment="1" applyProtection="1">
      <alignment horizontal="left" vertical="center" wrapText="1"/>
    </xf>
    <xf numFmtId="0" fontId="6" fillId="0" borderId="11" xfId="6" applyNumberFormat="1" applyFont="1" applyFill="1" applyBorder="1" applyAlignment="1" applyProtection="1">
      <alignment horizontal="left" vertical="center" wrapText="1"/>
    </xf>
    <xf numFmtId="0" fontId="6" fillId="0" borderId="12" xfId="6" applyNumberFormat="1" applyFont="1" applyFill="1" applyBorder="1" applyAlignment="1" applyProtection="1">
      <alignment horizontal="left" vertical="center" wrapText="1"/>
    </xf>
    <xf numFmtId="0" fontId="6" fillId="0" borderId="6" xfId="1" applyNumberFormat="1" applyFont="1" applyFill="1" applyBorder="1" applyAlignment="1" applyProtection="1">
      <alignment horizontal="left" vertical="center" wrapText="1" indent="1"/>
    </xf>
    <xf numFmtId="0" fontId="6" fillId="0" borderId="6" xfId="1" applyNumberFormat="1" applyFont="1" applyFill="1" applyBorder="1" applyAlignment="1" applyProtection="1">
      <alignment horizontal="left" vertical="center" wrapText="1" indent="3"/>
    </xf>
    <xf numFmtId="0" fontId="6" fillId="0" borderId="6" xfId="1" applyNumberFormat="1" applyFont="1" applyFill="1" applyBorder="1" applyAlignment="1" applyProtection="1">
      <alignment horizontal="left" vertical="center" wrapText="1" indent="5"/>
    </xf>
    <xf numFmtId="0" fontId="6" fillId="0" borderId="6" xfId="1" applyNumberFormat="1" applyFont="1" applyFill="1" applyBorder="1" applyAlignment="1" applyProtection="1">
      <alignment horizontal="left" vertical="center" wrapText="1"/>
      <protection locked="0"/>
    </xf>
    <xf numFmtId="0" fontId="6" fillId="0" borderId="12" xfId="1" applyNumberFormat="1" applyFont="1" applyFill="1" applyBorder="1" applyAlignment="1" applyProtection="1">
      <alignment horizontal="left" vertical="center" wrapText="1"/>
      <protection locked="0"/>
    </xf>
    <xf numFmtId="0" fontId="6" fillId="0" borderId="6" xfId="1" applyNumberFormat="1" applyFont="1" applyFill="1" applyBorder="1" applyAlignment="1" applyProtection="1">
      <alignment horizontal="left" vertical="center" wrapText="1" indent="6"/>
      <protection locked="0"/>
    </xf>
    <xf numFmtId="4" fontId="6" fillId="0" borderId="6" xfId="7" applyNumberFormat="1" applyFont="1" applyFill="1" applyBorder="1" applyAlignment="1" applyProtection="1">
      <alignment horizontal="right" vertical="center" wrapText="1"/>
      <protection locked="0"/>
    </xf>
    <xf numFmtId="4" fontId="6" fillId="0" borderId="6" xfId="7" applyNumberFormat="1" applyFont="1" applyFill="1" applyBorder="1" applyAlignment="1" applyProtection="1">
      <alignment horizontal="right" vertical="center" wrapText="1"/>
    </xf>
    <xf numFmtId="164" fontId="6" fillId="0" borderId="6" xfId="7" applyNumberFormat="1" applyFont="1" applyFill="1" applyBorder="1" applyAlignment="1" applyProtection="1">
      <alignment horizontal="right" vertical="center" wrapText="1"/>
    </xf>
    <xf numFmtId="49" fontId="2" fillId="0" borderId="6" xfId="6" applyNumberFormat="1" applyFont="1" applyFill="1" applyBorder="1" applyAlignment="1" applyProtection="1">
      <alignment horizontal="center" vertical="center" wrapText="1"/>
      <protection locked="0"/>
    </xf>
    <xf numFmtId="49" fontId="6" fillId="0" borderId="6" xfId="6" applyNumberFormat="1" applyFont="1" applyFill="1" applyBorder="1" applyAlignment="1" applyProtection="1">
      <alignment horizontal="center" vertical="center" wrapText="1"/>
    </xf>
    <xf numFmtId="49" fontId="6" fillId="0" borderId="13" xfId="6" applyNumberFormat="1" applyFont="1" applyFill="1" applyBorder="1" applyAlignment="1" applyProtection="1">
      <alignment horizontal="center" vertical="center" wrapText="1"/>
    </xf>
    <xf numFmtId="0" fontId="12" fillId="0" borderId="14" xfId="0" applyFont="1" applyFill="1" applyBorder="1" applyAlignment="1" applyProtection="1">
      <alignment horizontal="center" vertical="center"/>
    </xf>
    <xf numFmtId="0" fontId="13" fillId="0" borderId="15" xfId="0" applyFont="1" applyFill="1" applyBorder="1" applyAlignment="1" applyProtection="1">
      <alignment horizontal="left" vertical="center" indent="4"/>
    </xf>
    <xf numFmtId="0" fontId="14" fillId="0" borderId="15" xfId="0" applyFont="1" applyFill="1" applyBorder="1" applyAlignment="1" applyProtection="1">
      <alignment horizontal="left" vertical="center"/>
    </xf>
    <xf numFmtId="49" fontId="2" fillId="0" borderId="15" xfId="6" applyNumberFormat="1" applyFont="1" applyFill="1" applyBorder="1" applyAlignment="1" applyProtection="1">
      <alignment horizontal="center" vertical="center" wrapText="1"/>
    </xf>
    <xf numFmtId="49" fontId="15" fillId="0" borderId="15" xfId="6" applyNumberFormat="1" applyFont="1" applyFill="1" applyBorder="1" applyAlignment="1" applyProtection="1">
      <alignment horizontal="center" vertical="center" wrapText="1"/>
    </xf>
    <xf numFmtId="0" fontId="13" fillId="0" borderId="15" xfId="0" applyFont="1" applyFill="1" applyBorder="1" applyAlignment="1" applyProtection="1">
      <alignment horizontal="left" vertical="center" indent="2"/>
    </xf>
    <xf numFmtId="0" fontId="13" fillId="0" borderId="12" xfId="0" applyFont="1" applyFill="1" applyBorder="1" applyAlignment="1" applyProtection="1">
      <alignment horizontal="left" vertical="center" indent="2"/>
    </xf>
    <xf numFmtId="0" fontId="7" fillId="0" borderId="0" xfId="1" applyFont="1" applyFill="1" applyBorder="1" applyAlignment="1" applyProtection="1">
      <alignment vertical="center" wrapText="1"/>
    </xf>
    <xf numFmtId="0" fontId="6" fillId="0" borderId="0" xfId="1" applyFont="1" applyFill="1" applyBorder="1" applyAlignment="1" applyProtection="1">
      <alignment vertical="center" wrapText="1"/>
    </xf>
    <xf numFmtId="0" fontId="2" fillId="0" borderId="0" xfId="0" applyFont="1" applyAlignment="1"/>
  </cellXfs>
  <cellStyles count="8">
    <cellStyle name="Гиперссылка" xfId="7" builtinId="8"/>
    <cellStyle name="ЗаголовокСтолбца" xfId="5"/>
    <cellStyle name="Обычный" xfId="0" builtinId="0"/>
    <cellStyle name="Обычный 14 6" xfId="2"/>
    <cellStyle name="Обычный_BALANCE.WARM.2007YEAR(FACT)" xfId="3"/>
    <cellStyle name="Обычный_JKH.OPEN.INFO.HVS(v3.5)_цены161210" xfId="4"/>
    <cellStyle name="Обычный_ЖКУ_проект3" xfId="6"/>
    <cellStyle name="Обычный_Мониторинг инвестиций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51</xdr:col>
      <xdr:colOff>0</xdr:colOff>
      <xdr:row>18</xdr:row>
      <xdr:rowOff>0</xdr:rowOff>
    </xdr:from>
    <xdr:to>
      <xdr:col>51</xdr:col>
      <xdr:colOff>190500</xdr:colOff>
      <xdr:row>18</xdr:row>
      <xdr:rowOff>190500</xdr:rowOff>
    </xdr:to>
    <xdr:grpSp>
      <xdr:nvGrpSpPr>
        <xdr:cNvPr id="2" name="shCalendar" hidden="1"/>
        <xdr:cNvGrpSpPr>
          <a:grpSpLocks/>
        </xdr:cNvGrpSpPr>
      </xdr:nvGrpSpPr>
      <xdr:grpSpPr bwMode="auto">
        <a:xfrm>
          <a:off x="30556200" y="5248275"/>
          <a:ext cx="190500" cy="190500"/>
          <a:chOff x="13896191" y="1813753"/>
          <a:chExt cx="211023" cy="178845"/>
        </a:xfrm>
      </xdr:grpSpPr>
      <xdr:sp macro="[1]!modfrmDateChoose.CalendarShow" textlink="">
        <xdr:nvSpPr>
          <xdr:cNvPr id="3" name="shCalendar_bck" hidden="1"/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4" name="shCalendar_1" descr="CalendarSmall.bmp" hidden="1"/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 editAs="oneCell">
    <xdr:from>
      <xdr:col>50</xdr:col>
      <xdr:colOff>0</xdr:colOff>
      <xdr:row>18</xdr:row>
      <xdr:rowOff>0</xdr:rowOff>
    </xdr:from>
    <xdr:to>
      <xdr:col>51</xdr:col>
      <xdr:colOff>190500</xdr:colOff>
      <xdr:row>18</xdr:row>
      <xdr:rowOff>190500</xdr:rowOff>
    </xdr:to>
    <xdr:grpSp>
      <xdr:nvGrpSpPr>
        <xdr:cNvPr id="5" name="shCalendar" hidden="1"/>
        <xdr:cNvGrpSpPr>
          <a:grpSpLocks/>
        </xdr:cNvGrpSpPr>
      </xdr:nvGrpSpPr>
      <xdr:grpSpPr bwMode="auto">
        <a:xfrm>
          <a:off x="30556200" y="5248275"/>
          <a:ext cx="190500" cy="190500"/>
          <a:chOff x="13896191" y="1813753"/>
          <a:chExt cx="211023" cy="178845"/>
        </a:xfrm>
      </xdr:grpSpPr>
      <xdr:sp macro="[1]!modfrmDateChoose.CalendarShow" textlink="">
        <xdr:nvSpPr>
          <xdr:cNvPr id="6" name="shCalendar_bck" hidden="1"/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7" name="shCalendar_1" descr="CalendarSmall.bmp" hidden="1"/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0.27\ForAll\&#1054;&#1090;&#1095;&#1077;&#1090;&#1085;&#1086;&#1089;&#1090;&#1100;%20&#1045;&#1048;&#1040;&#1057;_&#1052;&#1059;&#1055;%202018\FAS.JKH.OPEN.INFO.PRICE\FAS.JKH.OPEN.INFO.PRICE.WARM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List00"/>
      <sheetName val="Инструкция"/>
      <sheetName val="Лог обновления"/>
      <sheetName val="Титульный"/>
      <sheetName val="Территории"/>
      <sheetName val="Перечень тарифов"/>
      <sheetName val="Форма 1.0.1 | Т-ТЭ | &gt;=25МВт"/>
      <sheetName val="Форма 4.2.1 | Т-ТЭ | &gt;=25МВт"/>
      <sheetName val="Форма 1.0.1 | Т-ТЭ | ТСО"/>
      <sheetName val="Форма 4.2.1 | Т-ТЭ | ТСО"/>
      <sheetName val="Форма 1.0.1 | Т-ТЭ | потр"/>
      <sheetName val="Форма 4.2.1 | Т-ТЭ | потр"/>
      <sheetName val="Форма 1.0.1 | Т-ТЭ | предел"/>
      <sheetName val="Форма 4.2.1 | Т-ТЭ | предел"/>
      <sheetName val="Форма 1.0.1 | Т-ТЭ | индикат"/>
      <sheetName val="Форма 4.2.1 | Т-ТЭ | индикат"/>
      <sheetName val="Форма 1.0.1 | Резерв мощности"/>
      <sheetName val="Форма 4.2.1 | Резерв мощности"/>
      <sheetName val="Форма 1.0.1 | Т-ТН"/>
      <sheetName val="Форма 4.2.2 | Т-ТН"/>
      <sheetName val="Форма 1.0.1 | Т-передача ТЭ"/>
      <sheetName val="Форма 4.2.2 | Т-передача ТЭ"/>
      <sheetName val="Форма 1.0.1 | Т-передача ТН"/>
      <sheetName val="Форма 4.2.2 | Т-передача ТН"/>
      <sheetName val="Форма 1.0.1 | Т-гор.вода"/>
      <sheetName val="Форма 4.2.3 | Т-гор.вода"/>
      <sheetName val="Форма 1.0.1 | Т-подкл"/>
      <sheetName val="Форма 4.2.4 | Т-подкл"/>
      <sheetName val="Форма 1.0.1 | Т-подкл(инд)"/>
      <sheetName val="Форма 4.2.5 | Т-подкл(инд)"/>
      <sheetName val="Форма 1.0.1 | Форма 4.7"/>
      <sheetName val="Форма 4.7"/>
      <sheetName val="Форма 1.0.1 | Форма 4.8"/>
      <sheetName val="Форма 4.8"/>
      <sheetName val="Форма 1.0.2"/>
      <sheetName val="Сведения об изменении"/>
      <sheetName val="Комментарии"/>
      <sheetName val="Проверка"/>
      <sheetName val="et_union_hor"/>
      <sheetName val="TEHSHEET"/>
      <sheetName val="modListTempFilter"/>
      <sheetName val="modCheckCyan"/>
      <sheetName val="REESTR_LINK"/>
      <sheetName val="REESTR_DS"/>
      <sheetName val="modHTTP"/>
      <sheetName val="modfrmRezimChoose"/>
      <sheetName val="modSheetMain"/>
      <sheetName val="REESTR_VT"/>
      <sheetName val="REESTR_VED"/>
      <sheetName val="modfrmReestrObj"/>
      <sheetName val="AllSheetsInThisWorkbook"/>
      <sheetName val="et_union_vert"/>
      <sheetName val="modInstruction"/>
      <sheetName val="modRegion"/>
      <sheetName val="modReestr"/>
      <sheetName val="modfrmReestr"/>
      <sheetName val="modUpdTemplMain"/>
      <sheetName val="REESTR_ORG"/>
      <sheetName val="modClassifierValidate"/>
      <sheetName val="modProv"/>
      <sheetName val="modHyp"/>
      <sheetName val="modServiceModule"/>
      <sheetName val="modList01"/>
      <sheetName val="modList02"/>
      <sheetName val="modList03"/>
      <sheetName val="REESTR_MO_FILTER"/>
      <sheetName val="REESTR_MO"/>
      <sheetName val="modInfo"/>
      <sheetName val="modList05"/>
      <sheetName val="modList06"/>
      <sheetName val="modList07"/>
      <sheetName val="modList11"/>
      <sheetName val="modList12"/>
      <sheetName val="modfrmDateChoose"/>
      <sheetName val="modComm"/>
      <sheetName val="modThisWorkbook"/>
      <sheetName val="modfrmReestrMR"/>
      <sheetName val="modfrmCheckUpdates"/>
    </sheetNames>
    <definedNames>
      <definedName name="modfrmDateChoose.CalendarShow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>
        <row r="2">
          <cell r="O2" t="str">
            <v>вода</v>
          </cell>
          <cell r="R2" t="str">
            <v>организации-перепродавцы</v>
          </cell>
        </row>
        <row r="3">
          <cell r="O3" t="str">
            <v>пар</v>
          </cell>
          <cell r="R3" t="str">
            <v>бюджетные организации</v>
          </cell>
        </row>
        <row r="4">
          <cell r="O4" t="str">
            <v>отборный пар, 1.2-2.5 кг/см2</v>
          </cell>
          <cell r="R4" t="str">
            <v>население</v>
          </cell>
        </row>
        <row r="5">
          <cell r="O5" t="str">
            <v>отборный пар, 2.5-7 кг/см2</v>
          </cell>
          <cell r="R5" t="str">
            <v>прочие</v>
          </cell>
        </row>
        <row r="6">
          <cell r="O6" t="str">
            <v>отборный пар, 7-13 кг/см2</v>
          </cell>
          <cell r="R6" t="str">
            <v>без дифференциации</v>
          </cell>
        </row>
        <row r="7">
          <cell r="O7" t="str">
            <v>отборный пар, &gt; 13 кг/см2</v>
          </cell>
        </row>
        <row r="8">
          <cell r="O8" t="str">
            <v>острый и редуцированный пар</v>
          </cell>
        </row>
        <row r="9">
          <cell r="O9" t="str">
            <v>горячая вода в системе централизованного теплоснабжения на отопление</v>
          </cell>
        </row>
        <row r="10">
          <cell r="O10" t="str">
            <v>горячая вода в системе централизованного теплоснабжения на горячее водоснабжение</v>
          </cell>
        </row>
        <row r="11">
          <cell r="O11" t="str">
            <v>прочее</v>
          </cell>
        </row>
        <row r="12">
          <cell r="O12" t="str">
            <v>без дифференциации</v>
          </cell>
        </row>
      </sheetData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AY24"/>
  <sheetViews>
    <sheetView tabSelected="1" workbookViewId="0">
      <selection activeCell="J26" sqref="J26"/>
    </sheetView>
  </sheetViews>
  <sheetFormatPr defaultRowHeight="12.75" x14ac:dyDescent="0.2"/>
  <cols>
    <col min="1" max="1" width="9.140625" style="1"/>
    <col min="2" max="2" width="8" style="2" customWidth="1"/>
    <col min="3" max="3" width="26.28515625" style="1" customWidth="1"/>
    <col min="4" max="4" width="25.42578125" style="1" customWidth="1"/>
    <col min="5" max="6" width="18.7109375" style="1" hidden="1" customWidth="1"/>
    <col min="7" max="7" width="12.7109375" style="1" customWidth="1"/>
    <col min="8" max="8" width="13.7109375" style="1" customWidth="1"/>
    <col min="9" max="9" width="9.42578125" style="1" hidden="1" customWidth="1"/>
    <col min="10" max="10" width="25.42578125" style="1" customWidth="1"/>
    <col min="11" max="12" width="18.7109375" style="1" hidden="1" customWidth="1"/>
    <col min="13" max="13" width="12.7109375" style="1" customWidth="1"/>
    <col min="14" max="14" width="13.7109375" style="1" customWidth="1"/>
    <col min="15" max="15" width="39.42578125" style="1" hidden="1" customWidth="1"/>
    <col min="16" max="16" width="25.42578125" style="1" customWidth="1"/>
    <col min="17" max="17" width="9.140625" style="1" hidden="1" customWidth="1"/>
    <col min="18" max="18" width="18.7109375" style="1" hidden="1" customWidth="1"/>
    <col min="19" max="19" width="12.7109375" style="1" customWidth="1"/>
    <col min="20" max="20" width="13.7109375" style="1" customWidth="1"/>
    <col min="21" max="21" width="3.85546875" style="1" hidden="1" customWidth="1"/>
    <col min="22" max="22" width="25.42578125" style="1" customWidth="1"/>
    <col min="23" max="24" width="18.7109375" style="1" hidden="1" customWidth="1"/>
    <col min="25" max="25" width="12.7109375" style="1" customWidth="1"/>
    <col min="26" max="26" width="13.7109375" style="1" customWidth="1"/>
    <col min="27" max="27" width="3.85546875" style="1" hidden="1" customWidth="1"/>
    <col min="28" max="28" width="25.42578125" style="1" customWidth="1"/>
    <col min="29" max="30" width="18.7109375" style="1" hidden="1" customWidth="1"/>
    <col min="31" max="31" width="12.7109375" style="1" customWidth="1"/>
    <col min="32" max="32" width="13.7109375" style="1" customWidth="1"/>
    <col min="33" max="33" width="3.85546875" style="1" hidden="1" customWidth="1"/>
    <col min="34" max="34" width="25.42578125" style="1" customWidth="1"/>
    <col min="35" max="36" width="18.7109375" style="1" hidden="1" customWidth="1"/>
    <col min="37" max="37" width="12.7109375" style="1" customWidth="1"/>
    <col min="38" max="38" width="13.7109375" style="1" customWidth="1"/>
    <col min="39" max="39" width="3.85546875" style="1" hidden="1" customWidth="1"/>
    <col min="40" max="40" width="25.42578125" style="1" customWidth="1"/>
    <col min="41" max="42" width="18.7109375" style="1" hidden="1" customWidth="1"/>
    <col min="43" max="43" width="12.7109375" style="1" customWidth="1"/>
    <col min="44" max="44" width="13.7109375" style="1" customWidth="1"/>
    <col min="45" max="45" width="3.85546875" style="1" hidden="1" customWidth="1"/>
    <col min="46" max="46" width="25.42578125" style="1" customWidth="1"/>
    <col min="47" max="48" width="18.7109375" style="1" hidden="1" customWidth="1"/>
    <col min="49" max="49" width="12.7109375" style="1" customWidth="1"/>
    <col min="50" max="50" width="13.7109375" style="1" customWidth="1"/>
    <col min="51" max="51" width="3.85546875" style="1" hidden="1" customWidth="1"/>
    <col min="52" max="52" width="9" style="1" bestFit="1" customWidth="1"/>
    <col min="53" max="54" width="9.140625" style="1"/>
    <col min="55" max="55" width="2.85546875" style="1" bestFit="1" customWidth="1"/>
    <col min="56" max="56" width="9.140625" style="1"/>
    <col min="57" max="57" width="8.85546875" style="1" bestFit="1" customWidth="1"/>
    <col min="58" max="58" width="3" style="1" bestFit="1" customWidth="1"/>
    <col min="59" max="59" width="36.140625" style="1" bestFit="1" customWidth="1"/>
    <col min="60" max="16384" width="9.140625" style="1"/>
  </cols>
  <sheetData>
    <row r="3" spans="2:51" x14ac:dyDescent="0.2">
      <c r="B3" s="3" t="s">
        <v>0</v>
      </c>
    </row>
    <row r="5" spans="2:51" x14ac:dyDescent="0.2">
      <c r="B5" s="4" t="s">
        <v>1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6"/>
    </row>
    <row r="6" spans="2:51" ht="27.75" customHeight="1" x14ac:dyDescent="0.2">
      <c r="B6" s="7" t="s">
        <v>2</v>
      </c>
      <c r="C6" s="8" t="s">
        <v>3</v>
      </c>
      <c r="D6" s="9" t="s">
        <v>4</v>
      </c>
      <c r="E6" s="9"/>
      <c r="F6" s="9"/>
      <c r="G6" s="9"/>
      <c r="H6" s="9"/>
      <c r="I6" s="8" t="s">
        <v>5</v>
      </c>
      <c r="J6" s="9" t="s">
        <v>4</v>
      </c>
      <c r="K6" s="9"/>
      <c r="L6" s="9"/>
      <c r="M6" s="9"/>
      <c r="N6" s="9"/>
      <c r="O6" s="8" t="s">
        <v>5</v>
      </c>
      <c r="P6" s="9" t="s">
        <v>4</v>
      </c>
      <c r="Q6" s="9"/>
      <c r="R6" s="9"/>
      <c r="S6" s="9"/>
      <c r="T6" s="9"/>
      <c r="U6" s="10" t="s">
        <v>5</v>
      </c>
      <c r="V6" s="9" t="s">
        <v>4</v>
      </c>
      <c r="W6" s="9"/>
      <c r="X6" s="9"/>
      <c r="Y6" s="9"/>
      <c r="Z6" s="9"/>
      <c r="AA6" s="10" t="s">
        <v>5</v>
      </c>
      <c r="AB6" s="11" t="s">
        <v>4</v>
      </c>
      <c r="AC6" s="11"/>
      <c r="AD6" s="11"/>
      <c r="AE6" s="11"/>
      <c r="AF6" s="11"/>
      <c r="AG6" s="10" t="s">
        <v>5</v>
      </c>
      <c r="AH6" s="11" t="s">
        <v>4</v>
      </c>
      <c r="AI6" s="11"/>
      <c r="AJ6" s="11"/>
      <c r="AK6" s="11"/>
      <c r="AL6" s="11"/>
      <c r="AM6" s="10" t="s">
        <v>5</v>
      </c>
      <c r="AN6" s="11" t="s">
        <v>4</v>
      </c>
      <c r="AO6" s="11"/>
      <c r="AP6" s="11"/>
      <c r="AQ6" s="11"/>
      <c r="AR6" s="11"/>
      <c r="AS6" s="10" t="s">
        <v>5</v>
      </c>
      <c r="AT6" s="11" t="s">
        <v>4</v>
      </c>
      <c r="AU6" s="11"/>
      <c r="AV6" s="11"/>
      <c r="AW6" s="11"/>
      <c r="AX6" s="11"/>
      <c r="AY6" s="12" t="s">
        <v>5</v>
      </c>
    </row>
    <row r="7" spans="2:51" ht="27.75" customHeight="1" x14ac:dyDescent="0.2">
      <c r="B7" s="13"/>
      <c r="C7" s="14"/>
      <c r="D7" s="15" t="s">
        <v>6</v>
      </c>
      <c r="E7" s="16" t="s">
        <v>7</v>
      </c>
      <c r="F7" s="16"/>
      <c r="G7" s="17" t="s">
        <v>8</v>
      </c>
      <c r="H7" s="17"/>
      <c r="I7" s="14"/>
      <c r="J7" s="15" t="s">
        <v>6</v>
      </c>
      <c r="K7" s="16" t="s">
        <v>7</v>
      </c>
      <c r="L7" s="16"/>
      <c r="M7" s="17" t="s">
        <v>8</v>
      </c>
      <c r="N7" s="17"/>
      <c r="O7" s="14"/>
      <c r="P7" s="15" t="s">
        <v>6</v>
      </c>
      <c r="Q7" s="16" t="s">
        <v>7</v>
      </c>
      <c r="R7" s="16"/>
      <c r="S7" s="17" t="s">
        <v>8</v>
      </c>
      <c r="T7" s="17"/>
      <c r="U7" s="18"/>
      <c r="V7" s="15" t="s">
        <v>6</v>
      </c>
      <c r="W7" s="16" t="s">
        <v>7</v>
      </c>
      <c r="X7" s="16"/>
      <c r="Y7" s="17" t="s">
        <v>8</v>
      </c>
      <c r="Z7" s="17"/>
      <c r="AA7" s="18"/>
      <c r="AB7" s="15" t="s">
        <v>6</v>
      </c>
      <c r="AC7" s="16" t="s">
        <v>7</v>
      </c>
      <c r="AD7" s="16"/>
      <c r="AE7" s="19" t="s">
        <v>8</v>
      </c>
      <c r="AF7" s="19"/>
      <c r="AG7" s="18"/>
      <c r="AH7" s="15" t="s">
        <v>6</v>
      </c>
      <c r="AI7" s="16" t="s">
        <v>7</v>
      </c>
      <c r="AJ7" s="16"/>
      <c r="AK7" s="17" t="s">
        <v>8</v>
      </c>
      <c r="AL7" s="17"/>
      <c r="AM7" s="18"/>
      <c r="AN7" s="15" t="s">
        <v>6</v>
      </c>
      <c r="AO7" s="16" t="s">
        <v>7</v>
      </c>
      <c r="AP7" s="16"/>
      <c r="AQ7" s="17" t="s">
        <v>8</v>
      </c>
      <c r="AR7" s="17"/>
      <c r="AS7" s="18"/>
      <c r="AT7" s="15" t="s">
        <v>6</v>
      </c>
      <c r="AU7" s="16" t="s">
        <v>7</v>
      </c>
      <c r="AV7" s="16"/>
      <c r="AW7" s="17" t="s">
        <v>8</v>
      </c>
      <c r="AX7" s="17"/>
      <c r="AY7" s="12"/>
    </row>
    <row r="8" spans="2:51" ht="27.75" customHeight="1" x14ac:dyDescent="0.2">
      <c r="B8" s="13"/>
      <c r="C8" s="14"/>
      <c r="D8" s="15"/>
      <c r="E8" s="20" t="s">
        <v>9</v>
      </c>
      <c r="F8" s="20" t="s">
        <v>10</v>
      </c>
      <c r="G8" s="21" t="s">
        <v>11</v>
      </c>
      <c r="H8" s="21" t="s">
        <v>12</v>
      </c>
      <c r="I8" s="14"/>
      <c r="J8" s="15"/>
      <c r="K8" s="20" t="s">
        <v>9</v>
      </c>
      <c r="L8" s="20" t="s">
        <v>10</v>
      </c>
      <c r="M8" s="21" t="s">
        <v>11</v>
      </c>
      <c r="N8" s="21" t="s">
        <v>12</v>
      </c>
      <c r="O8" s="14"/>
      <c r="P8" s="15"/>
      <c r="Q8" s="20" t="s">
        <v>9</v>
      </c>
      <c r="R8" s="20" t="s">
        <v>10</v>
      </c>
      <c r="S8" s="21" t="s">
        <v>11</v>
      </c>
      <c r="T8" s="21" t="s">
        <v>12</v>
      </c>
      <c r="U8" s="18"/>
      <c r="V8" s="15"/>
      <c r="W8" s="20" t="s">
        <v>9</v>
      </c>
      <c r="X8" s="20" t="s">
        <v>10</v>
      </c>
      <c r="Y8" s="21" t="s">
        <v>11</v>
      </c>
      <c r="Z8" s="21" t="s">
        <v>12</v>
      </c>
      <c r="AA8" s="18"/>
      <c r="AB8" s="15"/>
      <c r="AC8" s="20" t="s">
        <v>9</v>
      </c>
      <c r="AD8" s="20" t="s">
        <v>10</v>
      </c>
      <c r="AE8" s="21" t="s">
        <v>11</v>
      </c>
      <c r="AF8" s="21" t="s">
        <v>12</v>
      </c>
      <c r="AG8" s="18"/>
      <c r="AH8" s="15"/>
      <c r="AI8" s="20" t="s">
        <v>9</v>
      </c>
      <c r="AJ8" s="20" t="s">
        <v>10</v>
      </c>
      <c r="AK8" s="21" t="s">
        <v>11</v>
      </c>
      <c r="AL8" s="21" t="s">
        <v>12</v>
      </c>
      <c r="AM8" s="18"/>
      <c r="AN8" s="15"/>
      <c r="AO8" s="20" t="s">
        <v>9</v>
      </c>
      <c r="AP8" s="20" t="s">
        <v>10</v>
      </c>
      <c r="AQ8" s="21" t="s">
        <v>11</v>
      </c>
      <c r="AR8" s="21" t="s">
        <v>12</v>
      </c>
      <c r="AS8" s="18"/>
      <c r="AT8" s="15"/>
      <c r="AU8" s="20" t="s">
        <v>9</v>
      </c>
      <c r="AV8" s="20" t="s">
        <v>10</v>
      </c>
      <c r="AW8" s="21" t="s">
        <v>11</v>
      </c>
      <c r="AX8" s="21" t="s">
        <v>12</v>
      </c>
      <c r="AY8" s="22"/>
    </row>
    <row r="9" spans="2:51" s="2" customFormat="1" ht="11.25" x14ac:dyDescent="0.2">
      <c r="B9" s="23" t="s">
        <v>13</v>
      </c>
      <c r="C9" s="23" t="s">
        <v>14</v>
      </c>
      <c r="D9" s="24">
        <v>3</v>
      </c>
      <c r="E9" s="24">
        <f ca="1">OFFSET(E9,0,-1)+1</f>
        <v>4</v>
      </c>
      <c r="F9" s="24">
        <f ca="1">OFFSET(F9,0,-1)+1</f>
        <v>5</v>
      </c>
      <c r="G9" s="24">
        <v>4</v>
      </c>
      <c r="H9" s="24">
        <v>5</v>
      </c>
      <c r="I9" s="24">
        <f ca="1">OFFSET(I9,0,-2)+1</f>
        <v>5</v>
      </c>
      <c r="J9" s="24">
        <v>6</v>
      </c>
      <c r="K9" s="24">
        <f ca="1">OFFSET(K9,0,-1)+1</f>
        <v>7</v>
      </c>
      <c r="L9" s="24">
        <f ca="1">OFFSET(L9,0,-1)+1</f>
        <v>8</v>
      </c>
      <c r="M9" s="24">
        <v>7</v>
      </c>
      <c r="N9" s="24">
        <v>8</v>
      </c>
      <c r="O9" s="24">
        <f ca="1">OFFSET(O9,0,-2)+1</f>
        <v>8</v>
      </c>
      <c r="P9" s="24">
        <v>9</v>
      </c>
      <c r="Q9" s="24">
        <f ca="1">OFFSET(Q9,0,-1)+1</f>
        <v>10</v>
      </c>
      <c r="R9" s="24">
        <f ca="1">OFFSET(R9,0,-1)+1</f>
        <v>11</v>
      </c>
      <c r="S9" s="24">
        <v>10</v>
      </c>
      <c r="T9" s="24">
        <v>11</v>
      </c>
      <c r="U9" s="24">
        <f ca="1">OFFSET(U9,0,-2)+1</f>
        <v>11</v>
      </c>
      <c r="V9" s="24">
        <v>12</v>
      </c>
      <c r="W9" s="24">
        <f ca="1">OFFSET(W9,0,-1)+1</f>
        <v>13</v>
      </c>
      <c r="X9" s="24">
        <f ca="1">OFFSET(X9,0,-1)+1</f>
        <v>14</v>
      </c>
      <c r="Y9" s="24">
        <v>13</v>
      </c>
      <c r="Z9" s="24">
        <v>14</v>
      </c>
      <c r="AA9" s="24">
        <f ca="1">OFFSET(AA9,0,-2)+1</f>
        <v>14</v>
      </c>
      <c r="AB9" s="24">
        <v>15</v>
      </c>
      <c r="AC9" s="24">
        <f ca="1">OFFSET(AC9,0,-1)+1</f>
        <v>16</v>
      </c>
      <c r="AD9" s="24">
        <f ca="1">OFFSET(AD9,0,-1)+1</f>
        <v>17</v>
      </c>
      <c r="AE9" s="24">
        <v>16</v>
      </c>
      <c r="AF9" s="24">
        <v>17</v>
      </c>
      <c r="AG9" s="24">
        <f ca="1">OFFSET(AG9,0,-2)+1</f>
        <v>17</v>
      </c>
      <c r="AH9" s="24">
        <v>18</v>
      </c>
      <c r="AI9" s="24">
        <f ca="1">OFFSET(AI9,0,-1)+1</f>
        <v>19</v>
      </c>
      <c r="AJ9" s="24">
        <f ca="1">OFFSET(AJ9,0,-1)+1</f>
        <v>20</v>
      </c>
      <c r="AK9" s="24">
        <v>19</v>
      </c>
      <c r="AL9" s="24">
        <v>20</v>
      </c>
      <c r="AM9" s="24">
        <f ca="1">OFFSET(AM9,0,-2)+1</f>
        <v>20</v>
      </c>
      <c r="AN9" s="24">
        <v>21</v>
      </c>
      <c r="AO9" s="24">
        <f ca="1">OFFSET(AO9,0,-1)+1</f>
        <v>22</v>
      </c>
      <c r="AP9" s="24">
        <f ca="1">OFFSET(AP9,0,-1)+1</f>
        <v>23</v>
      </c>
      <c r="AQ9" s="24">
        <v>22</v>
      </c>
      <c r="AR9" s="24">
        <v>23</v>
      </c>
      <c r="AS9" s="24">
        <f ca="1">OFFSET(AS9,0,-2)+1</f>
        <v>23</v>
      </c>
      <c r="AT9" s="24">
        <v>24</v>
      </c>
      <c r="AU9" s="24">
        <f ca="1">OFFSET(AU9,0,-1)+1</f>
        <v>25</v>
      </c>
      <c r="AV9" s="24">
        <f ca="1">OFFSET(AV9,0,-1)+1</f>
        <v>26</v>
      </c>
      <c r="AW9" s="24">
        <v>25</v>
      </c>
      <c r="AX9" s="24">
        <v>26</v>
      </c>
      <c r="AY9" s="25">
        <f ca="1">OFFSET(AY9,0,-2)+1</f>
        <v>26</v>
      </c>
    </row>
    <row r="10" spans="2:51" x14ac:dyDescent="0.2">
      <c r="B10" s="26">
        <v>1</v>
      </c>
      <c r="C10" s="27" t="s">
        <v>15</v>
      </c>
      <c r="D10" s="28" t="s">
        <v>16</v>
      </c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30"/>
      <c r="AY10" s="31"/>
    </row>
    <row r="11" spans="2:51" ht="25.5" x14ac:dyDescent="0.2">
      <c r="B11" s="26" t="s">
        <v>17</v>
      </c>
      <c r="C11" s="32" t="s">
        <v>18</v>
      </c>
      <c r="D11" s="28" t="s">
        <v>19</v>
      </c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30"/>
      <c r="AY11" s="31"/>
    </row>
    <row r="12" spans="2:51" ht="25.5" x14ac:dyDescent="0.2">
      <c r="B12" s="26" t="s">
        <v>20</v>
      </c>
      <c r="C12" s="33" t="s">
        <v>21</v>
      </c>
      <c r="D12" s="28" t="s">
        <v>22</v>
      </c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30"/>
      <c r="AY12" s="31"/>
    </row>
    <row r="13" spans="2:51" ht="25.5" x14ac:dyDescent="0.2">
      <c r="B13" s="26" t="s">
        <v>23</v>
      </c>
      <c r="C13" s="33" t="s">
        <v>24</v>
      </c>
      <c r="D13" s="28" t="s">
        <v>25</v>
      </c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30"/>
      <c r="AY13" s="31"/>
    </row>
    <row r="14" spans="2:51" x14ac:dyDescent="0.2">
      <c r="B14" s="26" t="s">
        <v>26</v>
      </c>
      <c r="C14" s="34" t="s">
        <v>27</v>
      </c>
      <c r="D14" s="35" t="s">
        <v>28</v>
      </c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5"/>
      <c r="AL14" s="35"/>
      <c r="AM14" s="35"/>
      <c r="AN14" s="35"/>
      <c r="AO14" s="35"/>
      <c r="AP14" s="35"/>
      <c r="AQ14" s="35"/>
      <c r="AR14" s="35"/>
      <c r="AS14" s="35"/>
      <c r="AT14" s="35"/>
      <c r="AU14" s="35"/>
      <c r="AV14" s="35"/>
      <c r="AW14" s="35"/>
      <c r="AX14" s="35"/>
      <c r="AY14" s="36"/>
    </row>
    <row r="15" spans="2:51" ht="63.75" x14ac:dyDescent="0.2">
      <c r="B15" s="26" t="s">
        <v>29</v>
      </c>
      <c r="C15" s="37" t="s">
        <v>30</v>
      </c>
      <c r="D15" s="38">
        <v>1697.46</v>
      </c>
      <c r="E15" s="39"/>
      <c r="F15" s="40"/>
      <c r="G15" s="41" t="s">
        <v>31</v>
      </c>
      <c r="H15" s="41" t="s">
        <v>32</v>
      </c>
      <c r="I15" s="42" t="s">
        <v>33</v>
      </c>
      <c r="J15" s="38">
        <f>D15</f>
        <v>1697.46</v>
      </c>
      <c r="K15" s="39"/>
      <c r="L15" s="40"/>
      <c r="M15" s="41" t="s">
        <v>34</v>
      </c>
      <c r="N15" s="41" t="s">
        <v>35</v>
      </c>
      <c r="O15" s="42" t="s">
        <v>33</v>
      </c>
      <c r="P15" s="38">
        <f>J15</f>
        <v>1697.46</v>
      </c>
      <c r="Q15" s="39"/>
      <c r="R15" s="40"/>
      <c r="S15" s="41" t="s">
        <v>36</v>
      </c>
      <c r="T15" s="41" t="s">
        <v>37</v>
      </c>
      <c r="U15" s="42" t="s">
        <v>33</v>
      </c>
      <c r="V15" s="38">
        <f>1765.35</f>
        <v>1765.35</v>
      </c>
      <c r="W15" s="39"/>
      <c r="X15" s="40"/>
      <c r="Y15" s="41" t="s">
        <v>38</v>
      </c>
      <c r="Z15" s="41" t="s">
        <v>39</v>
      </c>
      <c r="AA15" s="42" t="s">
        <v>33</v>
      </c>
      <c r="AB15" s="38">
        <f>V15</f>
        <v>1765.35</v>
      </c>
      <c r="AC15" s="39"/>
      <c r="AD15" s="40"/>
      <c r="AE15" s="41" t="s">
        <v>40</v>
      </c>
      <c r="AF15" s="41" t="s">
        <v>41</v>
      </c>
      <c r="AG15" s="42" t="s">
        <v>33</v>
      </c>
      <c r="AH15" s="38">
        <f>1800.84</f>
        <v>1800.84</v>
      </c>
      <c r="AI15" s="39"/>
      <c r="AJ15" s="40"/>
      <c r="AK15" s="41" t="s">
        <v>42</v>
      </c>
      <c r="AL15" s="41" t="s">
        <v>43</v>
      </c>
      <c r="AM15" s="42" t="s">
        <v>33</v>
      </c>
      <c r="AN15" s="38">
        <f>AH15</f>
        <v>1800.84</v>
      </c>
      <c r="AO15" s="39"/>
      <c r="AP15" s="40"/>
      <c r="AQ15" s="41" t="s">
        <v>44</v>
      </c>
      <c r="AR15" s="41" t="s">
        <v>45</v>
      </c>
      <c r="AS15" s="42" t="s">
        <v>33</v>
      </c>
      <c r="AT15" s="38">
        <f>1872.87</f>
        <v>1872.87</v>
      </c>
      <c r="AU15" s="39"/>
      <c r="AV15" s="40"/>
      <c r="AW15" s="41" t="s">
        <v>46</v>
      </c>
      <c r="AX15" s="41" t="s">
        <v>47</v>
      </c>
      <c r="AY15" s="43" t="s">
        <v>48</v>
      </c>
    </row>
    <row r="16" spans="2:51" x14ac:dyDescent="0.2">
      <c r="B16" s="26" t="s">
        <v>49</v>
      </c>
      <c r="C16" s="34" t="s">
        <v>27</v>
      </c>
      <c r="D16" s="35" t="s">
        <v>50</v>
      </c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F16" s="35"/>
      <c r="AG16" s="35"/>
      <c r="AH16" s="35"/>
      <c r="AI16" s="35"/>
      <c r="AJ16" s="35"/>
      <c r="AK16" s="35"/>
      <c r="AL16" s="35"/>
      <c r="AM16" s="35"/>
      <c r="AN16" s="35"/>
      <c r="AO16" s="35"/>
      <c r="AP16" s="35"/>
      <c r="AQ16" s="35"/>
      <c r="AR16" s="35"/>
      <c r="AS16" s="35"/>
      <c r="AT16" s="35"/>
      <c r="AU16" s="35"/>
      <c r="AV16" s="35"/>
      <c r="AW16" s="35"/>
      <c r="AX16" s="35"/>
      <c r="AY16" s="36"/>
    </row>
    <row r="17" spans="2:51" ht="63.75" x14ac:dyDescent="0.2">
      <c r="B17" s="26" t="s">
        <v>51</v>
      </c>
      <c r="C17" s="37" t="s">
        <v>30</v>
      </c>
      <c r="D17" s="38">
        <f>D15*1.2</f>
        <v>2036.952</v>
      </c>
      <c r="E17" s="39"/>
      <c r="F17" s="40"/>
      <c r="G17" s="41" t="s">
        <v>31</v>
      </c>
      <c r="H17" s="41" t="s">
        <v>32</v>
      </c>
      <c r="I17" s="42" t="s">
        <v>33</v>
      </c>
      <c r="J17" s="38">
        <f>J15*1.2</f>
        <v>2036.952</v>
      </c>
      <c r="K17" s="39"/>
      <c r="L17" s="40"/>
      <c r="M17" s="41" t="s">
        <v>34</v>
      </c>
      <c r="N17" s="41" t="s">
        <v>35</v>
      </c>
      <c r="O17" s="42" t="s">
        <v>33</v>
      </c>
      <c r="P17" s="38">
        <f>P15*1.2</f>
        <v>2036.952</v>
      </c>
      <c r="Q17" s="39"/>
      <c r="R17" s="40"/>
      <c r="S17" s="41" t="s">
        <v>36</v>
      </c>
      <c r="T17" s="41" t="s">
        <v>37</v>
      </c>
      <c r="U17" s="42" t="s">
        <v>33</v>
      </c>
      <c r="V17" s="38">
        <f>V15*1.2</f>
        <v>2118.4199999999996</v>
      </c>
      <c r="W17" s="39"/>
      <c r="X17" s="40"/>
      <c r="Y17" s="41" t="s">
        <v>38</v>
      </c>
      <c r="Z17" s="41" t="s">
        <v>39</v>
      </c>
      <c r="AA17" s="42" t="s">
        <v>33</v>
      </c>
      <c r="AB17" s="38">
        <f>AB15*1.2</f>
        <v>2118.4199999999996</v>
      </c>
      <c r="AC17" s="39"/>
      <c r="AD17" s="40"/>
      <c r="AE17" s="41" t="s">
        <v>40</v>
      </c>
      <c r="AF17" s="41" t="s">
        <v>41</v>
      </c>
      <c r="AG17" s="42" t="s">
        <v>33</v>
      </c>
      <c r="AH17" s="38">
        <f>AH15*1.2</f>
        <v>2161.0079999999998</v>
      </c>
      <c r="AI17" s="39"/>
      <c r="AJ17" s="40"/>
      <c r="AK17" s="41" t="s">
        <v>42</v>
      </c>
      <c r="AL17" s="41" t="s">
        <v>43</v>
      </c>
      <c r="AM17" s="42" t="s">
        <v>33</v>
      </c>
      <c r="AN17" s="38">
        <f>AN15*1.2</f>
        <v>2161.0079999999998</v>
      </c>
      <c r="AO17" s="39"/>
      <c r="AP17" s="40"/>
      <c r="AQ17" s="41" t="s">
        <v>44</v>
      </c>
      <c r="AR17" s="41" t="s">
        <v>45</v>
      </c>
      <c r="AS17" s="42" t="s">
        <v>33</v>
      </c>
      <c r="AT17" s="38">
        <f>AT15*1.2</f>
        <v>2247.444</v>
      </c>
      <c r="AU17" s="39"/>
      <c r="AV17" s="40"/>
      <c r="AW17" s="41" t="s">
        <v>46</v>
      </c>
      <c r="AX17" s="41" t="s">
        <v>47</v>
      </c>
      <c r="AY17" s="43" t="s">
        <v>48</v>
      </c>
    </row>
    <row r="18" spans="2:51" x14ac:dyDescent="0.2">
      <c r="B18" s="26" t="s">
        <v>52</v>
      </c>
      <c r="C18" s="34" t="s">
        <v>27</v>
      </c>
      <c r="D18" s="35" t="s">
        <v>53</v>
      </c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F18" s="35"/>
      <c r="AG18" s="35"/>
      <c r="AH18" s="35"/>
      <c r="AI18" s="35"/>
      <c r="AJ18" s="35"/>
      <c r="AK18" s="35"/>
      <c r="AL18" s="35"/>
      <c r="AM18" s="35"/>
      <c r="AN18" s="35"/>
      <c r="AO18" s="35"/>
      <c r="AP18" s="35"/>
      <c r="AQ18" s="35"/>
      <c r="AR18" s="35"/>
      <c r="AS18" s="35"/>
      <c r="AT18" s="35"/>
      <c r="AU18" s="35"/>
      <c r="AV18" s="35"/>
      <c r="AW18" s="35"/>
      <c r="AX18" s="35"/>
      <c r="AY18" s="36"/>
    </row>
    <row r="19" spans="2:51" ht="63.75" x14ac:dyDescent="0.2">
      <c r="B19" s="26" t="s">
        <v>54</v>
      </c>
      <c r="C19" s="37" t="s">
        <v>30</v>
      </c>
      <c r="D19" s="38">
        <f>D15</f>
        <v>1697.46</v>
      </c>
      <c r="E19" s="39"/>
      <c r="F19" s="40"/>
      <c r="G19" s="41" t="s">
        <v>31</v>
      </c>
      <c r="H19" s="41" t="s">
        <v>32</v>
      </c>
      <c r="I19" s="42" t="s">
        <v>33</v>
      </c>
      <c r="J19" s="38">
        <f>J15</f>
        <v>1697.46</v>
      </c>
      <c r="K19" s="39"/>
      <c r="L19" s="40"/>
      <c r="M19" s="41" t="s">
        <v>34</v>
      </c>
      <c r="N19" s="41" t="s">
        <v>35</v>
      </c>
      <c r="O19" s="42" t="s">
        <v>33</v>
      </c>
      <c r="P19" s="38">
        <f>P15</f>
        <v>1697.46</v>
      </c>
      <c r="Q19" s="39"/>
      <c r="R19" s="40"/>
      <c r="S19" s="41" t="s">
        <v>36</v>
      </c>
      <c r="T19" s="41" t="s">
        <v>37</v>
      </c>
      <c r="U19" s="42" t="s">
        <v>33</v>
      </c>
      <c r="V19" s="38">
        <f>V15</f>
        <v>1765.35</v>
      </c>
      <c r="W19" s="39"/>
      <c r="X19" s="40"/>
      <c r="Y19" s="41" t="s">
        <v>38</v>
      </c>
      <c r="Z19" s="41" t="s">
        <v>39</v>
      </c>
      <c r="AA19" s="42" t="s">
        <v>33</v>
      </c>
      <c r="AB19" s="38">
        <f>AB15</f>
        <v>1765.35</v>
      </c>
      <c r="AC19" s="39"/>
      <c r="AD19" s="40"/>
      <c r="AE19" s="41" t="s">
        <v>40</v>
      </c>
      <c r="AF19" s="41" t="s">
        <v>41</v>
      </c>
      <c r="AG19" s="42" t="s">
        <v>33</v>
      </c>
      <c r="AH19" s="38">
        <f>AH15</f>
        <v>1800.84</v>
      </c>
      <c r="AI19" s="39"/>
      <c r="AJ19" s="40"/>
      <c r="AK19" s="41" t="s">
        <v>42</v>
      </c>
      <c r="AL19" s="41" t="s">
        <v>43</v>
      </c>
      <c r="AM19" s="42" t="s">
        <v>33</v>
      </c>
      <c r="AN19" s="38">
        <f>AN15</f>
        <v>1800.84</v>
      </c>
      <c r="AO19" s="39"/>
      <c r="AP19" s="40"/>
      <c r="AQ19" s="41" t="s">
        <v>44</v>
      </c>
      <c r="AR19" s="41" t="s">
        <v>45</v>
      </c>
      <c r="AS19" s="42" t="s">
        <v>33</v>
      </c>
      <c r="AT19" s="38">
        <f>AT15</f>
        <v>1872.87</v>
      </c>
      <c r="AU19" s="39"/>
      <c r="AV19" s="40"/>
      <c r="AW19" s="41" t="s">
        <v>46</v>
      </c>
      <c r="AX19" s="41" t="s">
        <v>47</v>
      </c>
      <c r="AY19" s="43" t="s">
        <v>48</v>
      </c>
    </row>
    <row r="20" spans="2:51" x14ac:dyDescent="0.2">
      <c r="B20" s="44"/>
      <c r="C20" s="45"/>
      <c r="D20" s="46"/>
      <c r="E20" s="46"/>
      <c r="F20" s="46"/>
      <c r="G20" s="47"/>
      <c r="H20" s="48"/>
      <c r="I20" s="49"/>
      <c r="J20" s="46"/>
      <c r="K20" s="46"/>
      <c r="L20" s="46"/>
      <c r="M20" s="47"/>
      <c r="N20" s="48"/>
      <c r="O20" s="49"/>
      <c r="P20" s="46"/>
      <c r="Q20" s="46"/>
      <c r="R20" s="46"/>
      <c r="S20" s="47"/>
      <c r="T20" s="48"/>
      <c r="U20" s="49"/>
      <c r="V20" s="46"/>
      <c r="W20" s="46"/>
      <c r="X20" s="46"/>
      <c r="Y20" s="47"/>
      <c r="Z20" s="48"/>
      <c r="AA20" s="49"/>
      <c r="AB20" s="46"/>
      <c r="AC20" s="46"/>
      <c r="AD20" s="46"/>
      <c r="AE20" s="47"/>
      <c r="AF20" s="48"/>
      <c r="AG20" s="49"/>
      <c r="AH20" s="46"/>
      <c r="AI20" s="46"/>
      <c r="AJ20" s="46"/>
      <c r="AK20" s="47"/>
      <c r="AL20" s="48"/>
      <c r="AM20" s="49"/>
      <c r="AN20" s="46"/>
      <c r="AO20" s="46"/>
      <c r="AP20" s="46"/>
      <c r="AQ20" s="47"/>
      <c r="AR20" s="48"/>
      <c r="AS20" s="49"/>
      <c r="AT20" s="46"/>
      <c r="AU20" s="46"/>
      <c r="AV20" s="46"/>
      <c r="AW20" s="47"/>
      <c r="AX20" s="48"/>
      <c r="AY20" s="50"/>
    </row>
    <row r="21" spans="2:51" x14ac:dyDescent="0.2">
      <c r="B21" s="51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  <c r="Q21" s="52"/>
      <c r="R21" s="52"/>
      <c r="S21" s="52"/>
      <c r="T21" s="52"/>
      <c r="U21" s="52"/>
      <c r="V21" s="52"/>
      <c r="W21" s="52"/>
      <c r="X21" s="52"/>
      <c r="Y21" s="52"/>
      <c r="Z21" s="52"/>
      <c r="AA21" s="52"/>
      <c r="AB21" s="52"/>
      <c r="AC21" s="52"/>
      <c r="AD21" s="52"/>
      <c r="AE21" s="52"/>
      <c r="AF21" s="52"/>
      <c r="AG21" s="52"/>
      <c r="AH21" s="52"/>
      <c r="AI21" s="52"/>
      <c r="AJ21" s="52"/>
      <c r="AK21" s="52"/>
      <c r="AL21" s="52"/>
      <c r="AM21" s="52"/>
      <c r="AN21" s="52"/>
      <c r="AO21" s="52"/>
      <c r="AP21" s="52"/>
      <c r="AQ21" s="52"/>
      <c r="AR21" s="52"/>
      <c r="AS21" s="52"/>
      <c r="AT21" s="52"/>
      <c r="AU21" s="52"/>
      <c r="AV21" s="52"/>
      <c r="AW21" s="52"/>
      <c r="AX21" s="52"/>
      <c r="AY21" s="52"/>
    </row>
    <row r="22" spans="2:51" hidden="1" x14ac:dyDescent="0.2">
      <c r="C22" s="53" t="s">
        <v>55</v>
      </c>
    </row>
    <row r="23" spans="2:51" hidden="1" x14ac:dyDescent="0.2">
      <c r="C23" s="53" t="s">
        <v>56</v>
      </c>
    </row>
    <row r="24" spans="2:51" hidden="1" x14ac:dyDescent="0.2">
      <c r="C24" s="53" t="s">
        <v>57</v>
      </c>
    </row>
  </sheetData>
  <mergeCells count="28">
    <mergeCell ref="AT7:AT8"/>
    <mergeCell ref="AW7:AX7"/>
    <mergeCell ref="D10:AX10"/>
    <mergeCell ref="D11:AX11"/>
    <mergeCell ref="D12:AX12"/>
    <mergeCell ref="D13:AX13"/>
    <mergeCell ref="Y7:Z7"/>
    <mergeCell ref="AB7:AB8"/>
    <mergeCell ref="AH7:AH8"/>
    <mergeCell ref="AK7:AL7"/>
    <mergeCell ref="AN7:AN8"/>
    <mergeCell ref="AQ7:AR7"/>
    <mergeCell ref="G7:H7"/>
    <mergeCell ref="J7:J8"/>
    <mergeCell ref="M7:N7"/>
    <mergeCell ref="P7:P8"/>
    <mergeCell ref="S7:T7"/>
    <mergeCell ref="V7:V8"/>
    <mergeCell ref="B5:AY5"/>
    <mergeCell ref="B6:B8"/>
    <mergeCell ref="C6:C8"/>
    <mergeCell ref="D6:H6"/>
    <mergeCell ref="I6:I8"/>
    <mergeCell ref="J6:N6"/>
    <mergeCell ref="O6:O8"/>
    <mergeCell ref="P6:T6"/>
    <mergeCell ref="V6:Z6"/>
    <mergeCell ref="D7:D8"/>
  </mergeCells>
  <dataValidations count="6">
    <dataValidation allowBlank="1" prompt="Для выбора выполните двойной щелчок левой клавиши мыши по соответствующей ячейке." sqref="B20:AY20"/>
    <dataValidation type="list" allowBlank="1" showInputMessage="1" showErrorMessage="1" errorTitle="Ошибка" error="Выберите значение из списка" sqref="C15 C17 C19">
      <formula1>kind_of_heat_transfer</formula1>
    </dataValidation>
    <dataValidation allowBlank="1" showInputMessage="1" showErrorMessage="1" prompt="Выберите дату из календаря (иконка справа от указанной ячейки), либо введите дату непосредственно в ячейку в формате - 'ДД.ММ.ГГГГ'." sqref="G15:H15 M15:N15 S15:T15 Y15:Z15 AE15:AF15 AK15:AL15 AQ15:AR15 AW15:AX15 G17:H17 M17:N17 S17:T17 Y17:Z17 AE17:AF17 AK17:AL17 AQ17:AR17 AW17:AX17 G19:H19 M19:N19 S19:T19 Y19:Z19 AE19:AF19 AK19:AL19 AQ19:AR19 AW19:AX19"/>
    <dataValidation allowBlank="1" showInputMessage="1" showErrorMessage="1" prompt="Для выбора выполните двойной щелчок левой клавиши мыши по соответствующей ячейке." sqref="I15 O15 U15 AA15 AG15 AM15 AS15 AY15 I17 O17 U17 AA17 AG17 AM17 AS17 AY17 I19 O19 U19 AA19 AG19 AM19 AS19 AY19"/>
    <dataValidation type="list" allowBlank="1" showInputMessage="1" showErrorMessage="1" errorTitle="Ошибка" error="Выберите значение из списка" prompt="Выберите значение из списка" sqref="D14 J14 P14 V14 AB14 AH14 AN14 AT14 D16 D18">
      <formula1>kind_of_cons</formula1>
    </dataValidation>
    <dataValidation type="decimal" allowBlank="1" showErrorMessage="1" errorTitle="Ошибка" error="Допускается ввод только действительных чисел!" sqref="D15 J15 P15 V15 AB15 AH15 AN15 AT15 D17 J17 P17 V17 AB17 AH17 AN17 AT17 D19 AN19 J19 P19 V19 AB19 AH19 AT19">
      <formula1>-9.99999999999999E+23</formula1>
      <formula2>9.99999999999999E+23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2018-12-19T05:47:21Z</dcterms:modified>
</cp:coreProperties>
</file>